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7545" activeTab="0"/>
  </bookViews>
  <sheets>
    <sheet name="H24事業の概要②" sheetId="1" r:id="rId1"/>
    <sheet name="Sheet2" sheetId="2" r:id="rId2"/>
    <sheet name="Sheet3" sheetId="3" r:id="rId3"/>
  </sheets>
  <definedNames/>
  <calcPr fullCalcOnLoad="1"/>
</workbook>
</file>

<file path=xl/sharedStrings.xml><?xml version="1.0" encoding="utf-8"?>
<sst xmlns="http://schemas.openxmlformats.org/spreadsheetml/2006/main" count="143" uniqueCount="64">
  <si>
    <r>
      <rPr>
        <sz val="11"/>
        <rFont val="ＭＳ 明朝"/>
        <family val="1"/>
      </rPr>
      <t>回</t>
    </r>
  </si>
  <si>
    <r>
      <rPr>
        <sz val="12"/>
        <rFont val="ＭＳ ゴシック"/>
        <family val="3"/>
      </rPr>
      <t>（１）クレア朝市実施状況（平成</t>
    </r>
    <r>
      <rPr>
        <sz val="12"/>
        <rFont val="Century"/>
        <family val="1"/>
      </rPr>
      <t>24</t>
    </r>
    <r>
      <rPr>
        <sz val="12"/>
        <rFont val="ＭＳ ゴシック"/>
        <family val="3"/>
      </rPr>
      <t>年</t>
    </r>
    <r>
      <rPr>
        <sz val="12"/>
        <rFont val="Century"/>
        <family val="1"/>
      </rPr>
      <t>4</t>
    </r>
    <r>
      <rPr>
        <sz val="12"/>
        <rFont val="ＭＳ ゴシック"/>
        <family val="3"/>
      </rPr>
      <t>月～平成</t>
    </r>
    <r>
      <rPr>
        <sz val="12"/>
        <rFont val="Century"/>
        <family val="1"/>
      </rPr>
      <t>25</t>
    </r>
    <r>
      <rPr>
        <sz val="12"/>
        <rFont val="ＭＳ ゴシック"/>
        <family val="3"/>
      </rPr>
      <t>年</t>
    </r>
    <r>
      <rPr>
        <sz val="12"/>
        <rFont val="Century"/>
        <family val="1"/>
      </rPr>
      <t>3</t>
    </r>
    <r>
      <rPr>
        <sz val="12"/>
        <rFont val="ＭＳ ゴシック"/>
        <family val="3"/>
      </rPr>
      <t>月）</t>
    </r>
  </si>
  <si>
    <t>（日）</t>
  </si>
  <si>
    <t>実施回数</t>
  </si>
  <si>
    <t>合計</t>
  </si>
  <si>
    <t>年度</t>
  </si>
  <si>
    <t>比較増減</t>
  </si>
  <si>
    <t>月</t>
  </si>
  <si>
    <t>実施日</t>
  </si>
  <si>
    <t>直接販売</t>
  </si>
  <si>
    <t>委託販売</t>
  </si>
  <si>
    <t>出店件数</t>
  </si>
  <si>
    <t>出品者数</t>
  </si>
  <si>
    <t>4月</t>
  </si>
  <si>
    <t>7日</t>
  </si>
  <si>
    <t>（土）</t>
  </si>
  <si>
    <t>14日</t>
  </si>
  <si>
    <t>21日</t>
  </si>
  <si>
    <t>28日</t>
  </si>
  <si>
    <t>小計／月</t>
  </si>
  <si>
    <t>5月</t>
  </si>
  <si>
    <t>5日</t>
  </si>
  <si>
    <t>12日</t>
  </si>
  <si>
    <t>19日</t>
  </si>
  <si>
    <t>20日</t>
  </si>
  <si>
    <t>26日</t>
  </si>
  <si>
    <t>27日</t>
  </si>
  <si>
    <t>6月</t>
  </si>
  <si>
    <t>2日</t>
  </si>
  <si>
    <t>9日</t>
  </si>
  <si>
    <t>16日</t>
  </si>
  <si>
    <t>23日</t>
  </si>
  <si>
    <t>30日</t>
  </si>
  <si>
    <t>7月</t>
  </si>
  <si>
    <t>8月</t>
  </si>
  <si>
    <t>4日</t>
  </si>
  <si>
    <t>11日</t>
  </si>
  <si>
    <t>18日</t>
  </si>
  <si>
    <t>25日</t>
  </si>
  <si>
    <t>9月</t>
  </si>
  <si>
    <t>1日</t>
  </si>
  <si>
    <t>8日</t>
  </si>
  <si>
    <t>15日</t>
  </si>
  <si>
    <t>22日</t>
  </si>
  <si>
    <t>29日</t>
  </si>
  <si>
    <t>10月</t>
  </si>
  <si>
    <t>6日</t>
  </si>
  <si>
    <t>13日</t>
  </si>
  <si>
    <t>11月</t>
  </si>
  <si>
    <t>3日</t>
  </si>
  <si>
    <t>10日</t>
  </si>
  <si>
    <t>17日</t>
  </si>
  <si>
    <t>12月</t>
  </si>
  <si>
    <t>1月</t>
  </si>
  <si>
    <t>2月</t>
  </si>
  <si>
    <t>3月</t>
  </si>
  <si>
    <t>※5月は花まつり時の出店を含む。（5月20日・27日）</t>
  </si>
  <si>
    <t>※12月の最終日は抽選会を実施。</t>
  </si>
  <si>
    <t>※9月から原則最終土曜日は特売日を実施。</t>
  </si>
  <si>
    <t>２．コミュニティ活動の促進に関する事業</t>
  </si>
  <si>
    <t>　公益財団法人鴻巣市施設管理公社では、コミュニティ活動の促進及び農産物等の地産地消を推進することを目的とし、クレア朝市を実施しました。実施状況は次のとおりです。</t>
  </si>
  <si>
    <t>売上合計(円)</t>
  </si>
  <si>
    <t>出店料収入合計(円)</t>
  </si>
  <si>
    <t>手数料収入合計(円)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</si>
</sst>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2">
    <font>
      <sz val="11"/>
      <name val="ＭＳ Ｐゴシック"/>
      <family val="3"/>
    </font>
    <font>
      <sz val="6"/>
      <name val="ＭＳ Ｐゴシック"/>
      <family val="3"/>
    </font>
    <font>
      <sz val="11"/>
      <name val="Century"/>
      <family val="1"/>
    </font>
    <font>
      <b/>
      <sz val="11"/>
      <name val="Century"/>
      <family val="1"/>
    </font>
    <font>
      <sz val="11"/>
      <name val="ＭＳ 明朝"/>
      <family val="1"/>
    </font>
    <font>
      <sz val="12"/>
      <name val="Century"/>
      <family val="1"/>
    </font>
    <font>
      <sz val="12"/>
      <name val="ＭＳ ゴシック"/>
      <family val="3"/>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hair"/>
      <bottom style="hair"/>
    </border>
    <border>
      <left>
        <color indexed="63"/>
      </left>
      <right style="medium"/>
      <top style="hair"/>
      <bottom style="thin"/>
    </border>
    <border>
      <left style="medium"/>
      <right>
        <color indexed="63"/>
      </right>
      <top style="medium"/>
      <bottom style="medium"/>
    </border>
    <border>
      <left style="medium"/>
      <right>
        <color indexed="63"/>
      </right>
      <top style="hair"/>
      <bottom style="thin"/>
    </border>
    <border>
      <left style="medium"/>
      <right>
        <color indexed="63"/>
      </right>
      <top style="hair"/>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color indexed="63"/>
      </top>
      <bottom>
        <color indexed="63"/>
      </bottom>
    </border>
    <border>
      <left>
        <color indexed="63"/>
      </left>
      <right style="medium"/>
      <top>
        <color indexed="63"/>
      </top>
      <bottom style="hair"/>
    </border>
    <border>
      <left>
        <color indexed="63"/>
      </left>
      <right style="medium"/>
      <top>
        <color indexed="63"/>
      </top>
      <bottom>
        <color indexed="63"/>
      </bottom>
    </border>
    <border>
      <left style="medium"/>
      <right>
        <color indexed="63"/>
      </right>
      <top style="hair"/>
      <bottom>
        <color indexed="63"/>
      </bottom>
    </border>
    <border>
      <left style="thin"/>
      <right style="thin"/>
      <top style="hair"/>
      <bottom>
        <color indexed="63"/>
      </bottom>
    </border>
    <border>
      <left style="thin"/>
      <right>
        <color indexed="63"/>
      </right>
      <top style="hair"/>
      <bottom>
        <color indexed="63"/>
      </bottom>
    </border>
    <border>
      <left style="medium"/>
      <right style="thin"/>
      <top style="hair"/>
      <bottom>
        <color indexed="63"/>
      </bottom>
    </border>
    <border>
      <left>
        <color indexed="63"/>
      </left>
      <right style="medium"/>
      <top style="hair"/>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color indexed="63"/>
      </right>
      <top style="hair"/>
      <bottom style="thin"/>
    </border>
    <border>
      <left style="thin"/>
      <right style="medium"/>
      <top style="thin"/>
      <bottom>
        <color indexed="63"/>
      </bottom>
    </border>
    <border>
      <left>
        <color indexed="63"/>
      </left>
      <right style="medium"/>
      <top style="thin"/>
      <bottom style="hair"/>
    </border>
    <border>
      <left style="thin"/>
      <right style="medium"/>
      <top style="hair"/>
      <bottom>
        <color indexed="63"/>
      </bottom>
    </border>
    <border>
      <left style="medium"/>
      <right>
        <color indexed="63"/>
      </right>
      <top style="thin"/>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color indexed="63"/>
      </right>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color indexed="63"/>
      </right>
      <top style="hair"/>
      <bottom style="medium"/>
    </border>
    <border>
      <left style="medium"/>
      <right style="medium"/>
      <top style="hair"/>
      <bottom style="medium"/>
    </border>
    <border>
      <left>
        <color indexed="63"/>
      </left>
      <right style="medium"/>
      <top style="hair"/>
      <bottom style="medium"/>
    </border>
    <border>
      <left style="thin"/>
      <right style="thin"/>
      <top style="hair"/>
      <bottom style="medium"/>
    </border>
    <border>
      <left style="medium"/>
      <right style="medium"/>
      <top style="medium"/>
      <bottom style="hair"/>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70">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5" fillId="0" borderId="0" xfId="0" applyFont="1" applyBorder="1" applyAlignment="1">
      <alignment/>
    </xf>
    <xf numFmtId="0" fontId="2" fillId="0" borderId="0" xfId="0" applyFont="1" applyAlignment="1">
      <alignment vertical="center"/>
    </xf>
    <xf numFmtId="0" fontId="2"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shrinkToFit="1"/>
    </xf>
    <xf numFmtId="0" fontId="4" fillId="0" borderId="0" xfId="0" applyFont="1" applyBorder="1" applyAlignment="1">
      <alignment horizontal="center" vertical="center"/>
    </xf>
    <xf numFmtId="0" fontId="4" fillId="0" borderId="22" xfId="0" applyFont="1" applyBorder="1" applyAlignment="1">
      <alignment horizontal="center" vertical="center"/>
    </xf>
    <xf numFmtId="56" fontId="4" fillId="0" borderId="23" xfId="0" applyNumberFormat="1" applyFont="1" applyBorder="1" applyAlignment="1">
      <alignment horizontal="right"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xf>
    <xf numFmtId="38" fontId="4" fillId="0" borderId="26" xfId="48" applyFont="1" applyBorder="1" applyAlignment="1">
      <alignment vertical="center"/>
    </xf>
    <xf numFmtId="38" fontId="4" fillId="0" borderId="27" xfId="48" applyFont="1" applyBorder="1" applyAlignment="1">
      <alignment horizontal="right" vertical="center"/>
    </xf>
    <xf numFmtId="38" fontId="4" fillId="0" borderId="25" xfId="48" applyFont="1" applyBorder="1" applyAlignment="1">
      <alignment horizontal="center" vertical="center"/>
    </xf>
    <xf numFmtId="56" fontId="4" fillId="0" borderId="28" xfId="0" applyNumberFormat="1" applyFont="1" applyBorder="1" applyAlignment="1">
      <alignment horizontal="right" vertical="center"/>
    </xf>
    <xf numFmtId="0" fontId="4" fillId="0" borderId="29" xfId="0" applyFont="1" applyBorder="1" applyAlignment="1">
      <alignment horizontal="center" vertical="center"/>
    </xf>
    <xf numFmtId="38" fontId="4" fillId="0" borderId="30" xfId="48" applyFont="1" applyBorder="1" applyAlignment="1">
      <alignment vertical="center"/>
    </xf>
    <xf numFmtId="38" fontId="4" fillId="0" borderId="31" xfId="48" applyFont="1" applyBorder="1" applyAlignment="1">
      <alignment horizontal="right" vertical="center"/>
    </xf>
    <xf numFmtId="38" fontId="4" fillId="0" borderId="29" xfId="48"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56" fontId="4" fillId="0" borderId="12" xfId="0" applyNumberFormat="1" applyFont="1" applyBorder="1" applyAlignment="1">
      <alignment horizontal="right"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xf>
    <xf numFmtId="38" fontId="4" fillId="0" borderId="36" xfId="48" applyFont="1" applyBorder="1" applyAlignment="1">
      <alignment vertical="center"/>
    </xf>
    <xf numFmtId="38" fontId="4" fillId="0" borderId="37" xfId="48" applyFont="1" applyBorder="1" applyAlignment="1">
      <alignment horizontal="right" vertical="center"/>
    </xf>
    <xf numFmtId="38" fontId="4" fillId="0" borderId="35" xfId="48"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horizontal="left" vertical="center"/>
    </xf>
    <xf numFmtId="0" fontId="4" fillId="0" borderId="40" xfId="0" applyFont="1" applyBorder="1" applyAlignment="1">
      <alignment vertical="center"/>
    </xf>
    <xf numFmtId="38" fontId="4" fillId="0" borderId="27" xfId="48" applyFont="1" applyBorder="1" applyAlignment="1">
      <alignment vertical="center"/>
    </xf>
    <xf numFmtId="38" fontId="4" fillId="0" borderId="25" xfId="0" applyNumberFormat="1"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6" xfId="0" applyFont="1" applyBorder="1" applyAlignment="1">
      <alignment horizontal="left" vertical="center"/>
    </xf>
    <xf numFmtId="0" fontId="4" fillId="0" borderId="14" xfId="0" applyFont="1" applyBorder="1" applyAlignment="1">
      <alignment vertical="center"/>
    </xf>
    <xf numFmtId="0" fontId="4" fillId="0" borderId="43" xfId="0" applyFont="1" applyBorder="1" applyAlignment="1">
      <alignment horizontal="center" vertical="center"/>
    </xf>
    <xf numFmtId="38" fontId="4" fillId="0" borderId="44" xfId="48" applyFont="1" applyBorder="1" applyAlignment="1">
      <alignment vertical="center"/>
    </xf>
    <xf numFmtId="38" fontId="4" fillId="0" borderId="45" xfId="48" applyFont="1" applyBorder="1" applyAlignment="1">
      <alignment vertical="center"/>
    </xf>
    <xf numFmtId="38" fontId="4" fillId="0" borderId="43" xfId="0" applyNumberFormat="1" applyFont="1" applyBorder="1" applyAlignment="1">
      <alignment horizontal="center" vertical="center"/>
    </xf>
    <xf numFmtId="56" fontId="4" fillId="0" borderId="46" xfId="0" applyNumberFormat="1" applyFont="1" applyBorder="1" applyAlignment="1">
      <alignment horizontal="right" vertical="center"/>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56" fontId="4" fillId="0" borderId="49" xfId="0" applyNumberFormat="1" applyFont="1" applyBorder="1" applyAlignment="1">
      <alignment horizontal="right" vertical="center"/>
    </xf>
    <xf numFmtId="0" fontId="4" fillId="0" borderId="49" xfId="0" applyFont="1" applyBorder="1" applyAlignment="1">
      <alignment horizontal="center" vertical="center"/>
    </xf>
    <xf numFmtId="38" fontId="4" fillId="0" borderId="50" xfId="48" applyFont="1" applyBorder="1" applyAlignment="1">
      <alignment vertical="center"/>
    </xf>
    <xf numFmtId="38" fontId="4" fillId="0" borderId="51" xfId="48" applyFont="1" applyBorder="1" applyAlignment="1">
      <alignment horizontal="right" vertical="center"/>
    </xf>
    <xf numFmtId="38" fontId="4" fillId="0" borderId="52" xfId="48" applyFont="1" applyBorder="1" applyAlignment="1">
      <alignment horizontal="center" vertical="center"/>
    </xf>
    <xf numFmtId="38" fontId="4" fillId="0" borderId="53" xfId="48" applyFont="1" applyBorder="1" applyAlignment="1">
      <alignment horizontal="right" vertical="center"/>
    </xf>
    <xf numFmtId="0" fontId="4" fillId="0" borderId="10" xfId="0" applyFont="1" applyBorder="1" applyAlignment="1">
      <alignment horizontal="center" vertical="center"/>
    </xf>
    <xf numFmtId="38" fontId="4" fillId="0" borderId="54" xfId="48" applyFont="1" applyBorder="1" applyAlignment="1">
      <alignment horizontal="right" vertical="center"/>
    </xf>
    <xf numFmtId="38" fontId="4" fillId="0" borderId="55" xfId="48" applyFont="1" applyBorder="1" applyAlignment="1">
      <alignment horizontal="right" vertical="center"/>
    </xf>
    <xf numFmtId="0" fontId="4" fillId="0" borderId="56" xfId="0" applyFont="1" applyBorder="1" applyAlignment="1">
      <alignment horizontal="center" vertical="center"/>
    </xf>
    <xf numFmtId="38" fontId="4" fillId="0" borderId="40" xfId="48" applyFont="1" applyBorder="1" applyAlignment="1">
      <alignment horizontal="right" vertical="center"/>
    </xf>
    <xf numFmtId="0" fontId="4" fillId="0" borderId="16" xfId="0" applyFont="1" applyBorder="1" applyAlignment="1">
      <alignment horizontal="center" vertical="center"/>
    </xf>
    <xf numFmtId="38" fontId="4" fillId="0" borderId="44" xfId="48" applyFont="1" applyBorder="1" applyAlignment="1">
      <alignment horizontal="right" vertical="center"/>
    </xf>
    <xf numFmtId="38" fontId="4" fillId="0" borderId="57" xfId="48" applyFont="1" applyBorder="1" applyAlignment="1">
      <alignment horizontal="right" vertical="center"/>
    </xf>
    <xf numFmtId="38" fontId="4" fillId="0" borderId="14" xfId="48" applyFont="1" applyBorder="1" applyAlignment="1">
      <alignment horizontal="right" vertical="center"/>
    </xf>
    <xf numFmtId="38" fontId="4" fillId="0" borderId="31" xfId="48" applyFont="1" applyBorder="1" applyAlignment="1">
      <alignment vertical="center"/>
    </xf>
    <xf numFmtId="38" fontId="4" fillId="0" borderId="37" xfId="48" applyFont="1" applyBorder="1" applyAlignment="1">
      <alignment vertical="center"/>
    </xf>
    <xf numFmtId="0" fontId="4" fillId="0" borderId="56" xfId="0" applyFont="1" applyBorder="1" applyAlignment="1" applyProtection="1">
      <alignment horizontal="center" vertical="center"/>
      <protection/>
    </xf>
    <xf numFmtId="38" fontId="4" fillId="0" borderId="54" xfId="48" applyFont="1" applyBorder="1" applyAlignment="1" applyProtection="1">
      <alignment vertical="center"/>
      <protection/>
    </xf>
    <xf numFmtId="38" fontId="4" fillId="0" borderId="58" xfId="48" applyFont="1" applyBorder="1" applyAlignment="1" applyProtection="1">
      <alignment vertical="center"/>
      <protection/>
    </xf>
    <xf numFmtId="0" fontId="4" fillId="0" borderId="43" xfId="0" applyFont="1" applyBorder="1" applyAlignment="1" applyProtection="1">
      <alignment horizontal="center" vertical="center"/>
      <protection/>
    </xf>
    <xf numFmtId="38" fontId="4" fillId="0" borderId="44" xfId="48" applyFont="1" applyBorder="1" applyAlignment="1" applyProtection="1">
      <alignment vertical="center"/>
      <protection/>
    </xf>
    <xf numFmtId="38" fontId="4" fillId="0" borderId="45" xfId="48" applyFont="1" applyBorder="1" applyAlignment="1" applyProtection="1">
      <alignment vertical="center"/>
      <protection/>
    </xf>
    <xf numFmtId="0" fontId="4" fillId="0" borderId="25" xfId="0" applyFont="1" applyBorder="1" applyAlignment="1" applyProtection="1">
      <alignment horizontal="center" vertical="center"/>
      <protection/>
    </xf>
    <xf numFmtId="38" fontId="4" fillId="0" borderId="26" xfId="48" applyFont="1" applyBorder="1" applyAlignment="1" applyProtection="1">
      <alignment vertical="center"/>
      <protection/>
    </xf>
    <xf numFmtId="38" fontId="4" fillId="0" borderId="27" xfId="48" applyFont="1" applyBorder="1" applyAlignment="1" applyProtection="1">
      <alignment vertical="center"/>
      <protection/>
    </xf>
    <xf numFmtId="38" fontId="4" fillId="0" borderId="25" xfId="48"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38" fontId="4" fillId="0" borderId="30" xfId="48" applyFont="1" applyBorder="1" applyAlignment="1" applyProtection="1">
      <alignment vertical="center"/>
      <protection/>
    </xf>
    <xf numFmtId="38" fontId="4" fillId="0" borderId="31" xfId="48" applyFont="1" applyBorder="1" applyAlignment="1" applyProtection="1">
      <alignment vertical="center"/>
      <protection/>
    </xf>
    <xf numFmtId="38" fontId="4" fillId="0" borderId="29" xfId="48"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38" fontId="4" fillId="0" borderId="36" xfId="48" applyFont="1" applyBorder="1" applyAlignment="1" applyProtection="1">
      <alignment vertical="center"/>
      <protection/>
    </xf>
    <xf numFmtId="38" fontId="4" fillId="0" borderId="37" xfId="48" applyFont="1" applyBorder="1" applyAlignment="1" applyProtection="1">
      <alignment vertical="center"/>
      <protection/>
    </xf>
    <xf numFmtId="38" fontId="4" fillId="0" borderId="35" xfId="48" applyFont="1" applyBorder="1" applyAlignment="1" applyProtection="1">
      <alignment horizontal="center" vertical="center"/>
      <protection/>
    </xf>
    <xf numFmtId="56" fontId="4" fillId="0" borderId="10" xfId="0" applyNumberFormat="1" applyFont="1" applyBorder="1" applyAlignment="1">
      <alignment horizontal="right" vertical="center"/>
    </xf>
    <xf numFmtId="0" fontId="4" fillId="0" borderId="59" xfId="0" applyFont="1" applyBorder="1" applyAlignment="1">
      <alignment horizontal="center" vertical="center" shrinkToFit="1"/>
    </xf>
    <xf numFmtId="38" fontId="4" fillId="0" borderId="56" xfId="48" applyFont="1" applyBorder="1" applyAlignment="1" applyProtection="1">
      <alignment horizontal="center" vertical="center"/>
      <protection/>
    </xf>
    <xf numFmtId="38" fontId="4" fillId="0" borderId="58" xfId="48" applyFont="1" applyBorder="1" applyAlignment="1" applyProtection="1">
      <alignment horizontal="right" vertical="center"/>
      <protection/>
    </xf>
    <xf numFmtId="38" fontId="4" fillId="0" borderId="31" xfId="48" applyFont="1" applyBorder="1" applyAlignment="1" applyProtection="1">
      <alignment horizontal="right" vertical="center"/>
      <protection/>
    </xf>
    <xf numFmtId="38" fontId="4" fillId="0" borderId="37" xfId="48" applyFont="1" applyBorder="1" applyAlignment="1" applyProtection="1">
      <alignment horizontal="right" vertical="center"/>
      <protection/>
    </xf>
    <xf numFmtId="38" fontId="4" fillId="0" borderId="27" xfId="48" applyFont="1" applyBorder="1" applyAlignment="1" applyProtection="1">
      <alignment horizontal="right" vertical="center"/>
      <protection/>
    </xf>
    <xf numFmtId="0" fontId="4" fillId="0" borderId="52" xfId="0" applyFont="1" applyBorder="1" applyAlignment="1" applyProtection="1">
      <alignment horizontal="center" vertical="center"/>
      <protection/>
    </xf>
    <xf numFmtId="38" fontId="4" fillId="0" borderId="50" xfId="48" applyFont="1" applyBorder="1" applyAlignment="1" applyProtection="1">
      <alignment vertical="center"/>
      <protection/>
    </xf>
    <xf numFmtId="38" fontId="4" fillId="0" borderId="60" xfId="48" applyFont="1" applyBorder="1" applyAlignment="1" applyProtection="1">
      <alignment horizontal="right" vertical="center"/>
      <protection/>
    </xf>
    <xf numFmtId="38" fontId="4" fillId="0" borderId="52" xfId="48" applyFont="1" applyBorder="1" applyAlignment="1" applyProtection="1">
      <alignment horizontal="center" vertical="center"/>
      <protection/>
    </xf>
    <xf numFmtId="56" fontId="4" fillId="0" borderId="61" xfId="0" applyNumberFormat="1" applyFont="1" applyBorder="1" applyAlignment="1">
      <alignment horizontal="right" vertical="center"/>
    </xf>
    <xf numFmtId="0" fontId="4" fillId="0" borderId="62" xfId="0" applyFont="1" applyBorder="1" applyAlignment="1" applyProtection="1">
      <alignment horizontal="center" vertical="center"/>
      <protection/>
    </xf>
    <xf numFmtId="38" fontId="4" fillId="0" borderId="63" xfId="48" applyFont="1" applyBorder="1" applyAlignment="1" applyProtection="1">
      <alignment vertical="center"/>
      <protection/>
    </xf>
    <xf numFmtId="38" fontId="4" fillId="0" borderId="64" xfId="48" applyFont="1" applyBorder="1" applyAlignment="1" applyProtection="1">
      <alignment vertical="center"/>
      <protection/>
    </xf>
    <xf numFmtId="38" fontId="4" fillId="0" borderId="62" xfId="48" applyFont="1" applyBorder="1" applyAlignment="1" applyProtection="1">
      <alignment horizontal="center" vertical="center"/>
      <protection/>
    </xf>
    <xf numFmtId="56" fontId="4" fillId="0" borderId="65" xfId="0" applyNumberFormat="1" applyFont="1" applyBorder="1" applyAlignment="1">
      <alignment horizontal="right" vertical="center"/>
    </xf>
    <xf numFmtId="56" fontId="4" fillId="0" borderId="16" xfId="0" applyNumberFormat="1" applyFont="1" applyBorder="1" applyAlignment="1">
      <alignment horizontal="right" vertical="center"/>
    </xf>
    <xf numFmtId="38" fontId="4" fillId="0" borderId="44" xfId="48" applyFont="1" applyBorder="1" applyAlignment="1" applyProtection="1">
      <alignment horizontal="right" vertical="center"/>
      <protection/>
    </xf>
    <xf numFmtId="38" fontId="4" fillId="0" borderId="57" xfId="48" applyFont="1" applyBorder="1" applyAlignment="1" applyProtection="1">
      <alignment horizontal="right" vertical="center"/>
      <protection/>
    </xf>
    <xf numFmtId="38" fontId="4" fillId="0" borderId="45" xfId="48" applyFont="1" applyBorder="1" applyAlignment="1" applyProtection="1">
      <alignment horizontal="right" vertical="center"/>
      <protection/>
    </xf>
    <xf numFmtId="38" fontId="4" fillId="0" borderId="56" xfId="0" applyNumberFormat="1" applyFont="1" applyBorder="1" applyAlignment="1" applyProtection="1">
      <alignment horizontal="center" vertical="center"/>
      <protection/>
    </xf>
    <xf numFmtId="38" fontId="4" fillId="0" borderId="43" xfId="0" applyNumberFormat="1" applyFont="1" applyBorder="1" applyAlignment="1" applyProtection="1">
      <alignment horizontal="center" vertical="center"/>
      <protection/>
    </xf>
    <xf numFmtId="0" fontId="4" fillId="0" borderId="66" xfId="0" applyFont="1" applyBorder="1" applyAlignment="1">
      <alignment horizontal="center" vertical="center"/>
    </xf>
    <xf numFmtId="38" fontId="4" fillId="0" borderId="67" xfId="48" applyFont="1" applyBorder="1" applyAlignment="1">
      <alignment vertical="center"/>
    </xf>
    <xf numFmtId="38" fontId="4" fillId="0" borderId="68" xfId="48" applyFont="1" applyBorder="1" applyAlignment="1">
      <alignment vertical="center"/>
    </xf>
    <xf numFmtId="38" fontId="4" fillId="0" borderId="66" xfId="48" applyFont="1" applyBorder="1" applyAlignment="1">
      <alignment horizontal="center" vertical="center"/>
    </xf>
    <xf numFmtId="38" fontId="4" fillId="0" borderId="45" xfId="48" applyFont="1" applyBorder="1" applyAlignment="1">
      <alignment horizontal="right"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left" vertical="center"/>
    </xf>
    <xf numFmtId="0" fontId="4" fillId="0" borderId="71" xfId="0" applyFont="1" applyBorder="1" applyAlignment="1">
      <alignment vertical="center"/>
    </xf>
    <xf numFmtId="38" fontId="4" fillId="0" borderId="72" xfId="48" applyFont="1" applyBorder="1" applyAlignment="1">
      <alignment vertical="center"/>
    </xf>
    <xf numFmtId="38" fontId="4" fillId="0" borderId="71" xfId="48" applyFont="1" applyBorder="1" applyAlignment="1">
      <alignment vertical="center"/>
    </xf>
    <xf numFmtId="38" fontId="4" fillId="0" borderId="69" xfId="0" applyNumberFormat="1" applyFont="1" applyBorder="1" applyAlignment="1">
      <alignment horizontal="center" vertical="center"/>
    </xf>
    <xf numFmtId="0" fontId="4" fillId="0" borderId="73" xfId="0" applyFont="1" applyBorder="1" applyAlignment="1">
      <alignment horizontal="center" vertical="center"/>
    </xf>
    <xf numFmtId="38" fontId="4" fillId="0" borderId="74" xfId="0" applyNumberFormat="1" applyFont="1" applyBorder="1" applyAlignment="1">
      <alignment horizontal="center" vertical="center" shrinkToFit="1"/>
    </xf>
    <xf numFmtId="0" fontId="4" fillId="0" borderId="75" xfId="0" applyFont="1" applyBorder="1" applyAlignment="1">
      <alignment horizontal="center" vertical="center"/>
    </xf>
    <xf numFmtId="0" fontId="4" fillId="0" borderId="24" xfId="0" applyFont="1" applyBorder="1" applyAlignment="1">
      <alignment horizontal="center" vertical="center"/>
    </xf>
    <xf numFmtId="38" fontId="4" fillId="0" borderId="75" xfId="0" applyNumberFormat="1" applyFont="1" applyBorder="1" applyAlignment="1">
      <alignment horizontal="center" vertical="center" shrinkToFit="1"/>
    </xf>
    <xf numFmtId="38" fontId="4" fillId="0" borderId="76" xfId="0" applyNumberFormat="1" applyFont="1" applyBorder="1" applyAlignment="1">
      <alignment vertical="center" shrinkToFit="1"/>
    </xf>
    <xf numFmtId="38" fontId="4" fillId="0" borderId="24" xfId="0" applyNumberFormat="1" applyFont="1" applyBorder="1" applyAlignment="1">
      <alignment vertical="center" shrinkToFit="1"/>
    </xf>
    <xf numFmtId="38" fontId="4" fillId="0" borderId="70" xfId="0" applyNumberFormat="1" applyFont="1" applyBorder="1" applyAlignment="1">
      <alignment horizontal="center" vertical="center" shrinkToFit="1"/>
    </xf>
    <xf numFmtId="0" fontId="4" fillId="0" borderId="71" xfId="0" applyFont="1" applyBorder="1" applyAlignment="1">
      <alignment horizontal="center" vertical="center"/>
    </xf>
    <xf numFmtId="38" fontId="4" fillId="0" borderId="69" xfId="0" applyNumberFormat="1" applyFont="1" applyBorder="1" applyAlignment="1">
      <alignment horizontal="center" vertical="center" shrinkToFit="1"/>
    </xf>
    <xf numFmtId="38" fontId="4" fillId="0" borderId="72" xfId="0" applyNumberFormat="1" applyFont="1" applyBorder="1" applyAlignment="1">
      <alignment vertical="center" shrinkToFit="1"/>
    </xf>
    <xf numFmtId="38" fontId="4" fillId="0" borderId="71" xfId="0" applyNumberFormat="1" applyFont="1" applyBorder="1" applyAlignment="1">
      <alignment vertical="center" shrinkToFit="1"/>
    </xf>
    <xf numFmtId="0" fontId="4" fillId="0" borderId="15" xfId="0" applyFont="1" applyBorder="1" applyAlignment="1">
      <alignment horizontal="center" vertical="center"/>
    </xf>
    <xf numFmtId="0" fontId="4" fillId="0" borderId="77" xfId="0" applyFont="1" applyBorder="1" applyAlignment="1">
      <alignment horizontal="center" vertical="center"/>
    </xf>
    <xf numFmtId="38" fontId="4" fillId="0" borderId="18" xfId="0" applyNumberFormat="1" applyFont="1" applyBorder="1" applyAlignment="1">
      <alignment horizontal="center" vertical="center" shrinkToFit="1"/>
    </xf>
    <xf numFmtId="3" fontId="4" fillId="0" borderId="15" xfId="0" applyNumberFormat="1" applyFont="1" applyBorder="1" applyAlignment="1">
      <alignment horizontal="center" vertical="center" shrinkToFit="1"/>
    </xf>
    <xf numFmtId="3" fontId="4" fillId="0" borderId="78" xfId="0" applyNumberFormat="1" applyFont="1" applyBorder="1" applyAlignment="1">
      <alignment horizontal="right" vertical="center" shrinkToFit="1"/>
    </xf>
    <xf numFmtId="3" fontId="4" fillId="0" borderId="79" xfId="0" applyNumberFormat="1" applyFont="1" applyBorder="1" applyAlignment="1">
      <alignment horizontal="right" vertical="center" shrinkToFit="1"/>
    </xf>
    <xf numFmtId="3" fontId="4" fillId="0" borderId="80" xfId="0" applyNumberFormat="1" applyFont="1" applyBorder="1" applyAlignment="1">
      <alignment horizontal="right" vertical="center" shrinkToFit="1"/>
    </xf>
    <xf numFmtId="0" fontId="7" fillId="0" borderId="0" xfId="0" applyFont="1" applyAlignment="1">
      <alignment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xf>
    <xf numFmtId="0" fontId="4" fillId="0" borderId="82"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77" xfId="0" applyFont="1" applyBorder="1" applyAlignment="1">
      <alignment horizontal="center" vertical="center"/>
    </xf>
    <xf numFmtId="0" fontId="5" fillId="0" borderId="0" xfId="0" applyFont="1" applyBorder="1" applyAlignment="1">
      <alignment/>
    </xf>
    <xf numFmtId="0" fontId="2"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74"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24" xfId="0" applyFont="1" applyBorder="1" applyAlignment="1">
      <alignment vertical="center"/>
    </xf>
    <xf numFmtId="0" fontId="4" fillId="0" borderId="82" xfId="0" applyFont="1" applyBorder="1" applyAlignment="1">
      <alignment vertical="center"/>
    </xf>
    <xf numFmtId="0" fontId="4" fillId="0" borderId="86" xfId="0" applyFont="1" applyBorder="1" applyAlignment="1">
      <alignment vertical="center"/>
    </xf>
    <xf numFmtId="0" fontId="2" fillId="0" borderId="23" xfId="0" applyFont="1" applyBorder="1" applyAlignment="1">
      <alignment horizontal="center" vertical="center"/>
    </xf>
    <xf numFmtId="0" fontId="2" fillId="0" borderId="82" xfId="0" applyFont="1" applyBorder="1" applyAlignment="1">
      <alignment horizontal="center" vertical="center"/>
    </xf>
    <xf numFmtId="0" fontId="4" fillId="0" borderId="74" xfId="0" applyFont="1" applyBorder="1" applyAlignment="1">
      <alignment horizontal="center" vertical="center"/>
    </xf>
    <xf numFmtId="0" fontId="4" fillId="0" borderId="23" xfId="0" applyFont="1" applyBorder="1" applyAlignment="1">
      <alignment horizontal="center" vertical="center" wrapText="1"/>
    </xf>
    <xf numFmtId="0" fontId="4" fillId="0" borderId="8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zoomScaleSheetLayoutView="100" zoomScalePageLayoutView="0" workbookViewId="0" topLeftCell="A1">
      <selection activeCell="M85" sqref="M85"/>
    </sheetView>
  </sheetViews>
  <sheetFormatPr defaultColWidth="9.00390625" defaultRowHeight="13.5"/>
  <cols>
    <col min="1" max="1" width="2.375" style="0" customWidth="1"/>
    <col min="2" max="2" width="4.625" style="0" hidden="1" customWidth="1"/>
    <col min="3" max="3" width="4.625" style="0" customWidth="1"/>
    <col min="4" max="5" width="5.125" style="0" customWidth="1"/>
    <col min="6" max="6" width="6.625" style="0" hidden="1" customWidth="1"/>
    <col min="7" max="7" width="5.625" style="0" hidden="1" customWidth="1"/>
    <col min="8" max="8" width="8.625" style="0" customWidth="1"/>
    <col min="9" max="9" width="12.625" style="0" customWidth="1"/>
    <col min="10" max="10" width="13.375" style="0" customWidth="1"/>
    <col min="11" max="11" width="8.625" style="0" customWidth="1"/>
    <col min="12" max="12" width="12.625" style="0" customWidth="1"/>
    <col min="13" max="13" width="13.625" style="0" customWidth="1"/>
    <col min="14" max="14" width="9.875" style="0" customWidth="1"/>
  </cols>
  <sheetData>
    <row r="1" spans="1:5" ht="39.75" customHeight="1">
      <c r="A1" s="4" t="s">
        <v>59</v>
      </c>
      <c r="C1" s="4"/>
      <c r="D1" s="4"/>
      <c r="E1" s="4"/>
    </row>
    <row r="2" spans="2:13" ht="40.5" customHeight="1">
      <c r="B2" s="155" t="s">
        <v>60</v>
      </c>
      <c r="C2" s="156"/>
      <c r="D2" s="156"/>
      <c r="E2" s="156"/>
      <c r="F2" s="156"/>
      <c r="G2" s="156"/>
      <c r="H2" s="156"/>
      <c r="I2" s="156"/>
      <c r="J2" s="156"/>
      <c r="K2" s="156"/>
      <c r="L2" s="156"/>
      <c r="M2" s="156"/>
    </row>
    <row r="3" spans="1:13" ht="27" customHeight="1">
      <c r="A3" s="153" t="s">
        <v>1</v>
      </c>
      <c r="B3" s="154"/>
      <c r="C3" s="154"/>
      <c r="D3" s="154"/>
      <c r="E3" s="154"/>
      <c r="F3" s="154"/>
      <c r="G3" s="154"/>
      <c r="H3" s="154"/>
      <c r="I3" s="154"/>
      <c r="J3" s="154"/>
      <c r="K3" s="154"/>
      <c r="L3" s="154"/>
      <c r="M3" s="154"/>
    </row>
    <row r="4" spans="1:13" ht="4.5" customHeight="1" thickBot="1">
      <c r="A4" s="7"/>
      <c r="B4" s="8"/>
      <c r="C4" s="8"/>
      <c r="D4" s="8"/>
      <c r="E4" s="8"/>
      <c r="F4" s="8"/>
      <c r="G4" s="8"/>
      <c r="H4" s="8"/>
      <c r="I4" s="8"/>
      <c r="J4" s="8"/>
      <c r="K4" s="8"/>
      <c r="L4" s="8"/>
      <c r="M4" s="8"/>
    </row>
    <row r="5" spans="2:13" ht="21.75" customHeight="1">
      <c r="B5" s="165" t="s">
        <v>0</v>
      </c>
      <c r="C5" s="167" t="s">
        <v>7</v>
      </c>
      <c r="D5" s="168" t="s">
        <v>5</v>
      </c>
      <c r="E5" s="160" t="s">
        <v>3</v>
      </c>
      <c r="F5" s="148" t="s">
        <v>8</v>
      </c>
      <c r="G5" s="162"/>
      <c r="H5" s="157" t="s">
        <v>9</v>
      </c>
      <c r="I5" s="158"/>
      <c r="J5" s="159"/>
      <c r="K5" s="157" t="s">
        <v>10</v>
      </c>
      <c r="L5" s="158"/>
      <c r="M5" s="159"/>
    </row>
    <row r="6" spans="2:13" ht="21.75" customHeight="1" thickBot="1">
      <c r="B6" s="166"/>
      <c r="C6" s="147"/>
      <c r="D6" s="169"/>
      <c r="E6" s="161"/>
      <c r="F6" s="163"/>
      <c r="G6" s="164"/>
      <c r="H6" s="14" t="s">
        <v>11</v>
      </c>
      <c r="I6" s="15" t="s">
        <v>61</v>
      </c>
      <c r="J6" s="16" t="s">
        <v>62</v>
      </c>
      <c r="K6" s="14" t="s">
        <v>12</v>
      </c>
      <c r="L6" s="15" t="s">
        <v>61</v>
      </c>
      <c r="M6" s="16" t="s">
        <v>63</v>
      </c>
    </row>
    <row r="7" spans="2:13" ht="21.75" customHeight="1" hidden="1">
      <c r="B7" s="3">
        <v>1</v>
      </c>
      <c r="C7" s="167" t="s">
        <v>13</v>
      </c>
      <c r="D7" s="17"/>
      <c r="E7" s="18"/>
      <c r="F7" s="19" t="s">
        <v>14</v>
      </c>
      <c r="G7" s="20" t="s">
        <v>15</v>
      </c>
      <c r="H7" s="21">
        <v>9</v>
      </c>
      <c r="I7" s="22">
        <v>51080</v>
      </c>
      <c r="J7" s="23">
        <v>3500</v>
      </c>
      <c r="K7" s="24">
        <v>4</v>
      </c>
      <c r="L7" s="22">
        <v>22030</v>
      </c>
      <c r="M7" s="23">
        <v>2203</v>
      </c>
    </row>
    <row r="8" spans="2:13" ht="21.75" customHeight="1" hidden="1">
      <c r="B8" s="2">
        <v>2</v>
      </c>
      <c r="C8" s="150"/>
      <c r="D8" s="17"/>
      <c r="E8" s="18"/>
      <c r="F8" s="25" t="s">
        <v>16</v>
      </c>
      <c r="G8" s="5" t="s">
        <v>15</v>
      </c>
      <c r="H8" s="26">
        <v>8</v>
      </c>
      <c r="I8" s="27">
        <v>42630</v>
      </c>
      <c r="J8" s="28">
        <v>3200</v>
      </c>
      <c r="K8" s="29">
        <v>3</v>
      </c>
      <c r="L8" s="27">
        <v>15380</v>
      </c>
      <c r="M8" s="28">
        <v>1538</v>
      </c>
    </row>
    <row r="9" spans="2:13" ht="21.75" customHeight="1" hidden="1">
      <c r="B9" s="2">
        <v>3</v>
      </c>
      <c r="C9" s="150"/>
      <c r="D9" s="17"/>
      <c r="E9" s="18"/>
      <c r="F9" s="25" t="s">
        <v>17</v>
      </c>
      <c r="G9" s="5" t="s">
        <v>15</v>
      </c>
      <c r="H9" s="26">
        <v>8</v>
      </c>
      <c r="I9" s="27">
        <v>73910</v>
      </c>
      <c r="J9" s="28">
        <v>4100</v>
      </c>
      <c r="K9" s="29">
        <v>4</v>
      </c>
      <c r="L9" s="27">
        <v>23050</v>
      </c>
      <c r="M9" s="28">
        <v>2305</v>
      </c>
    </row>
    <row r="10" spans="2:13" ht="21.75" customHeight="1" hidden="1">
      <c r="B10" s="2">
        <v>4</v>
      </c>
      <c r="C10" s="146"/>
      <c r="D10" s="31"/>
      <c r="E10" s="30"/>
      <c r="F10" s="32" t="s">
        <v>18</v>
      </c>
      <c r="G10" s="33" t="s">
        <v>15</v>
      </c>
      <c r="H10" s="34">
        <v>5</v>
      </c>
      <c r="I10" s="35">
        <v>28080</v>
      </c>
      <c r="J10" s="36">
        <v>1700</v>
      </c>
      <c r="K10" s="37">
        <v>5</v>
      </c>
      <c r="L10" s="35">
        <v>24710</v>
      </c>
      <c r="M10" s="36">
        <v>2471</v>
      </c>
    </row>
    <row r="11" spans="2:13" ht="21.75" customHeight="1">
      <c r="B11" s="10"/>
      <c r="C11" s="145">
        <v>4</v>
      </c>
      <c r="D11" s="39">
        <v>24</v>
      </c>
      <c r="E11" s="38">
        <v>4</v>
      </c>
      <c r="F11" s="40" t="s">
        <v>19</v>
      </c>
      <c r="G11" s="41"/>
      <c r="H11" s="21">
        <f aca="true" t="shared" si="0" ref="H11:M11">SUM(H7:H10)</f>
        <v>30</v>
      </c>
      <c r="I11" s="22">
        <f t="shared" si="0"/>
        <v>195700</v>
      </c>
      <c r="J11" s="42">
        <f t="shared" si="0"/>
        <v>12500</v>
      </c>
      <c r="K11" s="43">
        <f t="shared" si="0"/>
        <v>16</v>
      </c>
      <c r="L11" s="22">
        <f t="shared" si="0"/>
        <v>85170</v>
      </c>
      <c r="M11" s="42">
        <f t="shared" si="0"/>
        <v>8517</v>
      </c>
    </row>
    <row r="12" spans="2:13" ht="21.75" customHeight="1">
      <c r="B12" s="11"/>
      <c r="C12" s="146"/>
      <c r="D12" s="44">
        <v>23</v>
      </c>
      <c r="E12" s="45">
        <v>5</v>
      </c>
      <c r="F12" s="46"/>
      <c r="G12" s="47"/>
      <c r="H12" s="48">
        <v>49</v>
      </c>
      <c r="I12" s="49">
        <v>340230</v>
      </c>
      <c r="J12" s="50">
        <v>20300</v>
      </c>
      <c r="K12" s="51">
        <v>36</v>
      </c>
      <c r="L12" s="49">
        <v>156380</v>
      </c>
      <c r="M12" s="50">
        <v>15638</v>
      </c>
    </row>
    <row r="13" spans="2:13" ht="21.75" customHeight="1" hidden="1">
      <c r="B13" s="3">
        <v>5</v>
      </c>
      <c r="C13" s="150" t="s">
        <v>20</v>
      </c>
      <c r="D13" s="17"/>
      <c r="E13" s="18"/>
      <c r="F13" s="52" t="s">
        <v>21</v>
      </c>
      <c r="G13" s="53" t="s">
        <v>15</v>
      </c>
      <c r="H13" s="21">
        <v>4</v>
      </c>
      <c r="I13" s="22">
        <v>27120</v>
      </c>
      <c r="J13" s="23">
        <v>1600</v>
      </c>
      <c r="K13" s="24">
        <v>7</v>
      </c>
      <c r="L13" s="22">
        <v>36850</v>
      </c>
      <c r="M13" s="23">
        <v>3685</v>
      </c>
    </row>
    <row r="14" spans="2:13" ht="21.75" customHeight="1" hidden="1">
      <c r="B14" s="2">
        <v>6</v>
      </c>
      <c r="C14" s="150"/>
      <c r="D14" s="17"/>
      <c r="E14" s="18"/>
      <c r="F14" s="25" t="s">
        <v>22</v>
      </c>
      <c r="G14" s="5" t="s">
        <v>15</v>
      </c>
      <c r="H14" s="26">
        <v>7</v>
      </c>
      <c r="I14" s="27">
        <v>58620</v>
      </c>
      <c r="J14" s="28">
        <v>2900</v>
      </c>
      <c r="K14" s="29">
        <v>4</v>
      </c>
      <c r="L14" s="27">
        <v>26220</v>
      </c>
      <c r="M14" s="28">
        <v>2622</v>
      </c>
    </row>
    <row r="15" spans="2:13" ht="21.75" customHeight="1" hidden="1">
      <c r="B15" s="2">
        <v>7</v>
      </c>
      <c r="C15" s="150"/>
      <c r="D15" s="17"/>
      <c r="E15" s="18"/>
      <c r="F15" s="25" t="s">
        <v>23</v>
      </c>
      <c r="G15" s="5" t="s">
        <v>15</v>
      </c>
      <c r="H15" s="26">
        <v>10</v>
      </c>
      <c r="I15" s="27">
        <v>154590</v>
      </c>
      <c r="J15" s="28">
        <v>5400</v>
      </c>
      <c r="K15" s="29">
        <v>6</v>
      </c>
      <c r="L15" s="27">
        <v>39490</v>
      </c>
      <c r="M15" s="28">
        <v>3949</v>
      </c>
    </row>
    <row r="16" spans="2:13" ht="21.75" customHeight="1" hidden="1">
      <c r="B16" s="2">
        <v>8</v>
      </c>
      <c r="C16" s="150"/>
      <c r="D16" s="17"/>
      <c r="E16" s="18"/>
      <c r="F16" s="25" t="s">
        <v>24</v>
      </c>
      <c r="G16" s="5" t="s">
        <v>2</v>
      </c>
      <c r="H16" s="26">
        <v>3</v>
      </c>
      <c r="I16" s="27">
        <v>116280</v>
      </c>
      <c r="J16" s="28">
        <v>2500</v>
      </c>
      <c r="K16" s="29">
        <v>0</v>
      </c>
      <c r="L16" s="27">
        <v>0</v>
      </c>
      <c r="M16" s="28">
        <v>0</v>
      </c>
    </row>
    <row r="17" spans="2:13" ht="21.75" customHeight="1" hidden="1">
      <c r="B17" s="2">
        <v>9</v>
      </c>
      <c r="C17" s="150"/>
      <c r="D17" s="17"/>
      <c r="E17" s="18"/>
      <c r="F17" s="52" t="s">
        <v>25</v>
      </c>
      <c r="G17" s="54" t="s">
        <v>15</v>
      </c>
      <c r="H17" s="21">
        <v>7</v>
      </c>
      <c r="I17" s="22">
        <v>146710</v>
      </c>
      <c r="J17" s="23">
        <v>4500</v>
      </c>
      <c r="K17" s="24">
        <v>5</v>
      </c>
      <c r="L17" s="22">
        <v>28740</v>
      </c>
      <c r="M17" s="23">
        <v>2874</v>
      </c>
    </row>
    <row r="18" spans="2:13" ht="21.75" customHeight="1" hidden="1">
      <c r="B18" s="1">
        <v>10</v>
      </c>
      <c r="C18" s="146"/>
      <c r="D18" s="17"/>
      <c r="E18" s="18"/>
      <c r="F18" s="55" t="s">
        <v>26</v>
      </c>
      <c r="G18" s="6" t="s">
        <v>2</v>
      </c>
      <c r="H18" s="56">
        <v>4</v>
      </c>
      <c r="I18" s="57">
        <v>136400</v>
      </c>
      <c r="J18" s="58">
        <v>3000</v>
      </c>
      <c r="K18" s="59">
        <v>0</v>
      </c>
      <c r="L18" s="57">
        <v>0</v>
      </c>
      <c r="M18" s="60">
        <v>0</v>
      </c>
    </row>
    <row r="19" spans="2:13" ht="21.75" customHeight="1">
      <c r="B19" s="10"/>
      <c r="C19" s="145">
        <v>5</v>
      </c>
      <c r="D19" s="39">
        <v>24</v>
      </c>
      <c r="E19" s="38">
        <v>6</v>
      </c>
      <c r="F19" s="40" t="s">
        <v>19</v>
      </c>
      <c r="G19" s="41"/>
      <c r="H19" s="61">
        <f aca="true" t="shared" si="1" ref="H19:M19">SUM(H13:H18)</f>
        <v>35</v>
      </c>
      <c r="I19" s="62">
        <f t="shared" si="1"/>
        <v>639720</v>
      </c>
      <c r="J19" s="63">
        <f t="shared" si="1"/>
        <v>19900</v>
      </c>
      <c r="K19" s="64">
        <f t="shared" si="1"/>
        <v>22</v>
      </c>
      <c r="L19" s="62">
        <f t="shared" si="1"/>
        <v>131300</v>
      </c>
      <c r="M19" s="65">
        <f t="shared" si="1"/>
        <v>13130</v>
      </c>
    </row>
    <row r="20" spans="2:13" ht="21.75" customHeight="1">
      <c r="B20" s="11"/>
      <c r="C20" s="146"/>
      <c r="D20" s="44">
        <v>23</v>
      </c>
      <c r="E20" s="45">
        <v>6</v>
      </c>
      <c r="F20" s="46"/>
      <c r="G20" s="47"/>
      <c r="H20" s="66">
        <v>42</v>
      </c>
      <c r="I20" s="67">
        <v>651435</v>
      </c>
      <c r="J20" s="68">
        <v>26300</v>
      </c>
      <c r="K20" s="48">
        <v>23</v>
      </c>
      <c r="L20" s="67">
        <v>145560</v>
      </c>
      <c r="M20" s="69">
        <v>14556</v>
      </c>
    </row>
    <row r="21" spans="2:13" ht="21.75" customHeight="1" hidden="1">
      <c r="B21" s="3">
        <v>11</v>
      </c>
      <c r="C21" s="150" t="s">
        <v>27</v>
      </c>
      <c r="D21" s="17"/>
      <c r="E21" s="18"/>
      <c r="F21" s="52" t="s">
        <v>28</v>
      </c>
      <c r="G21" s="54" t="s">
        <v>15</v>
      </c>
      <c r="H21" s="21">
        <v>10</v>
      </c>
      <c r="I21" s="22">
        <v>68980</v>
      </c>
      <c r="J21" s="42">
        <v>4200</v>
      </c>
      <c r="K21" s="24">
        <v>4</v>
      </c>
      <c r="L21" s="22">
        <v>13790</v>
      </c>
      <c r="M21" s="23">
        <v>1379</v>
      </c>
    </row>
    <row r="22" spans="2:13" ht="21.75" customHeight="1" hidden="1">
      <c r="B22" s="2">
        <v>12</v>
      </c>
      <c r="C22" s="150"/>
      <c r="D22" s="17"/>
      <c r="E22" s="18"/>
      <c r="F22" s="25" t="s">
        <v>29</v>
      </c>
      <c r="G22" s="5" t="s">
        <v>15</v>
      </c>
      <c r="H22" s="26">
        <v>7</v>
      </c>
      <c r="I22" s="27">
        <v>33260</v>
      </c>
      <c r="J22" s="70">
        <v>2700</v>
      </c>
      <c r="K22" s="29">
        <v>4</v>
      </c>
      <c r="L22" s="27">
        <v>12740</v>
      </c>
      <c r="M22" s="28">
        <v>1274</v>
      </c>
    </row>
    <row r="23" spans="2:13" ht="21.75" customHeight="1" hidden="1">
      <c r="B23" s="2">
        <v>13</v>
      </c>
      <c r="C23" s="150"/>
      <c r="D23" s="17"/>
      <c r="E23" s="18"/>
      <c r="F23" s="52" t="s">
        <v>30</v>
      </c>
      <c r="G23" s="54" t="s">
        <v>15</v>
      </c>
      <c r="H23" s="21">
        <v>7</v>
      </c>
      <c r="I23" s="22">
        <v>38870</v>
      </c>
      <c r="J23" s="42">
        <v>2500</v>
      </c>
      <c r="K23" s="24">
        <v>3</v>
      </c>
      <c r="L23" s="22">
        <v>12590</v>
      </c>
      <c r="M23" s="23">
        <v>1259</v>
      </c>
    </row>
    <row r="24" spans="2:13" ht="21.75" customHeight="1" hidden="1">
      <c r="B24" s="2">
        <v>14</v>
      </c>
      <c r="C24" s="150"/>
      <c r="D24" s="17"/>
      <c r="E24" s="18"/>
      <c r="F24" s="25" t="s">
        <v>31</v>
      </c>
      <c r="G24" s="5" t="s">
        <v>15</v>
      </c>
      <c r="H24" s="26">
        <v>8</v>
      </c>
      <c r="I24" s="27">
        <v>48720</v>
      </c>
      <c r="J24" s="70">
        <v>3200</v>
      </c>
      <c r="K24" s="29">
        <v>3</v>
      </c>
      <c r="L24" s="27">
        <v>23300</v>
      </c>
      <c r="M24" s="28">
        <v>2330</v>
      </c>
    </row>
    <row r="25" spans="2:13" ht="21.75" customHeight="1" hidden="1">
      <c r="B25" s="2">
        <v>15</v>
      </c>
      <c r="C25" s="146"/>
      <c r="D25" s="31"/>
      <c r="E25" s="30"/>
      <c r="F25" s="32" t="s">
        <v>32</v>
      </c>
      <c r="G25" s="5" t="s">
        <v>15</v>
      </c>
      <c r="H25" s="34">
        <v>10</v>
      </c>
      <c r="I25" s="35">
        <v>76730</v>
      </c>
      <c r="J25" s="71">
        <v>4400</v>
      </c>
      <c r="K25" s="37">
        <v>3</v>
      </c>
      <c r="L25" s="35">
        <v>25800</v>
      </c>
      <c r="M25" s="36">
        <v>2580</v>
      </c>
    </row>
    <row r="26" spans="2:13" ht="21.75" customHeight="1">
      <c r="B26" s="10"/>
      <c r="C26" s="145">
        <v>6</v>
      </c>
      <c r="D26" s="39">
        <v>24</v>
      </c>
      <c r="E26" s="38">
        <v>5</v>
      </c>
      <c r="F26" s="40" t="s">
        <v>19</v>
      </c>
      <c r="G26" s="41"/>
      <c r="H26" s="21">
        <f aca="true" t="shared" si="2" ref="H26:M26">SUM(H21:H25)</f>
        <v>42</v>
      </c>
      <c r="I26" s="22">
        <f t="shared" si="2"/>
        <v>266560</v>
      </c>
      <c r="J26" s="42">
        <f t="shared" si="2"/>
        <v>17000</v>
      </c>
      <c r="K26" s="21">
        <f t="shared" si="2"/>
        <v>17</v>
      </c>
      <c r="L26" s="22">
        <f t="shared" si="2"/>
        <v>88220</v>
      </c>
      <c r="M26" s="42">
        <f t="shared" si="2"/>
        <v>8822</v>
      </c>
    </row>
    <row r="27" spans="2:13" ht="21.75" customHeight="1">
      <c r="B27" s="11"/>
      <c r="C27" s="146"/>
      <c r="D27" s="44">
        <v>23</v>
      </c>
      <c r="E27" s="45">
        <v>3</v>
      </c>
      <c r="F27" s="46"/>
      <c r="G27" s="47"/>
      <c r="H27" s="48">
        <v>30</v>
      </c>
      <c r="I27" s="49">
        <v>193500</v>
      </c>
      <c r="J27" s="50">
        <v>12000</v>
      </c>
      <c r="K27" s="48">
        <v>15</v>
      </c>
      <c r="L27" s="49">
        <v>106310</v>
      </c>
      <c r="M27" s="50">
        <v>10631</v>
      </c>
    </row>
    <row r="28" spans="2:13" ht="21.75" customHeight="1" hidden="1">
      <c r="B28" s="3">
        <v>16</v>
      </c>
      <c r="C28" s="150" t="s">
        <v>33</v>
      </c>
      <c r="D28" s="17"/>
      <c r="E28" s="18"/>
      <c r="F28" s="52" t="s">
        <v>14</v>
      </c>
      <c r="G28" s="53" t="s">
        <v>15</v>
      </c>
      <c r="H28" s="21">
        <v>11</v>
      </c>
      <c r="I28" s="22">
        <v>56910</v>
      </c>
      <c r="J28" s="42">
        <v>4100</v>
      </c>
      <c r="K28" s="24">
        <v>5</v>
      </c>
      <c r="L28" s="22">
        <v>25270</v>
      </c>
      <c r="M28" s="23">
        <v>2527</v>
      </c>
    </row>
    <row r="29" spans="2:13" ht="21.75" customHeight="1" hidden="1">
      <c r="B29" s="2">
        <v>17</v>
      </c>
      <c r="C29" s="150"/>
      <c r="D29" s="17"/>
      <c r="E29" s="18"/>
      <c r="F29" s="25" t="s">
        <v>16</v>
      </c>
      <c r="G29" s="5" t="s">
        <v>15</v>
      </c>
      <c r="H29" s="26">
        <v>10</v>
      </c>
      <c r="I29" s="27">
        <v>63220</v>
      </c>
      <c r="J29" s="70">
        <v>4100</v>
      </c>
      <c r="K29" s="29">
        <v>3</v>
      </c>
      <c r="L29" s="27">
        <v>15900</v>
      </c>
      <c r="M29" s="28">
        <v>1590</v>
      </c>
    </row>
    <row r="30" spans="2:13" ht="21.75" customHeight="1" hidden="1">
      <c r="B30" s="2">
        <v>18</v>
      </c>
      <c r="C30" s="150"/>
      <c r="D30" s="17"/>
      <c r="E30" s="18"/>
      <c r="F30" s="25" t="s">
        <v>17</v>
      </c>
      <c r="G30" s="5" t="s">
        <v>15</v>
      </c>
      <c r="H30" s="26">
        <v>10</v>
      </c>
      <c r="I30" s="27">
        <v>61010</v>
      </c>
      <c r="J30" s="70">
        <v>4400</v>
      </c>
      <c r="K30" s="29">
        <v>4</v>
      </c>
      <c r="L30" s="27">
        <v>24450</v>
      </c>
      <c r="M30" s="28">
        <v>2445</v>
      </c>
    </row>
    <row r="31" spans="2:13" ht="21.75" customHeight="1" hidden="1">
      <c r="B31" s="2">
        <v>19</v>
      </c>
      <c r="C31" s="146"/>
      <c r="D31" s="31"/>
      <c r="E31" s="30"/>
      <c r="F31" s="32" t="s">
        <v>18</v>
      </c>
      <c r="G31" s="5" t="s">
        <v>15</v>
      </c>
      <c r="H31" s="34">
        <v>8</v>
      </c>
      <c r="I31" s="35">
        <v>35930</v>
      </c>
      <c r="J31" s="71">
        <v>2800</v>
      </c>
      <c r="K31" s="37">
        <v>1</v>
      </c>
      <c r="L31" s="35">
        <v>4800</v>
      </c>
      <c r="M31" s="36">
        <v>480</v>
      </c>
    </row>
    <row r="32" spans="2:13" ht="21.75" customHeight="1">
      <c r="B32" s="10"/>
      <c r="C32" s="145">
        <v>7</v>
      </c>
      <c r="D32" s="39">
        <v>24</v>
      </c>
      <c r="E32" s="38">
        <v>4</v>
      </c>
      <c r="F32" s="40" t="s">
        <v>19</v>
      </c>
      <c r="G32" s="41"/>
      <c r="H32" s="72">
        <f aca="true" t="shared" si="3" ref="H32:M32">SUM(H28:H31)</f>
        <v>39</v>
      </c>
      <c r="I32" s="73">
        <f t="shared" si="3"/>
        <v>217070</v>
      </c>
      <c r="J32" s="74">
        <f t="shared" si="3"/>
        <v>15400</v>
      </c>
      <c r="K32" s="72">
        <f t="shared" si="3"/>
        <v>13</v>
      </c>
      <c r="L32" s="73">
        <f t="shared" si="3"/>
        <v>70420</v>
      </c>
      <c r="M32" s="74">
        <f t="shared" si="3"/>
        <v>7042</v>
      </c>
    </row>
    <row r="33" spans="2:13" ht="21.75" customHeight="1">
      <c r="B33" s="11"/>
      <c r="C33" s="146"/>
      <c r="D33" s="44">
        <v>23</v>
      </c>
      <c r="E33" s="45">
        <v>5</v>
      </c>
      <c r="F33" s="46"/>
      <c r="G33" s="47"/>
      <c r="H33" s="75">
        <v>42</v>
      </c>
      <c r="I33" s="76">
        <v>294590</v>
      </c>
      <c r="J33" s="77">
        <v>17400</v>
      </c>
      <c r="K33" s="75">
        <v>14</v>
      </c>
      <c r="L33" s="76">
        <v>91880</v>
      </c>
      <c r="M33" s="77">
        <v>9188</v>
      </c>
    </row>
    <row r="34" spans="2:13" ht="21.75" customHeight="1" hidden="1">
      <c r="B34" s="3">
        <v>20</v>
      </c>
      <c r="C34" s="150" t="s">
        <v>34</v>
      </c>
      <c r="D34" s="17"/>
      <c r="E34" s="18"/>
      <c r="F34" s="52" t="s">
        <v>35</v>
      </c>
      <c r="G34" s="54" t="s">
        <v>15</v>
      </c>
      <c r="H34" s="78">
        <v>10</v>
      </c>
      <c r="I34" s="79">
        <v>56850</v>
      </c>
      <c r="J34" s="80">
        <v>4000</v>
      </c>
      <c r="K34" s="81">
        <v>2</v>
      </c>
      <c r="L34" s="79">
        <v>9700</v>
      </c>
      <c r="M34" s="80">
        <v>970</v>
      </c>
    </row>
    <row r="35" spans="2:13" ht="21.75" customHeight="1" hidden="1">
      <c r="B35" s="2">
        <v>21</v>
      </c>
      <c r="C35" s="150"/>
      <c r="D35" s="17"/>
      <c r="E35" s="18"/>
      <c r="F35" s="25" t="s">
        <v>36</v>
      </c>
      <c r="G35" s="5" t="s">
        <v>15</v>
      </c>
      <c r="H35" s="82">
        <v>8</v>
      </c>
      <c r="I35" s="83">
        <v>39820</v>
      </c>
      <c r="J35" s="84">
        <v>3000</v>
      </c>
      <c r="K35" s="85">
        <v>1</v>
      </c>
      <c r="L35" s="83">
        <v>9100</v>
      </c>
      <c r="M35" s="84">
        <v>910</v>
      </c>
    </row>
    <row r="36" spans="2:13" ht="21.75" customHeight="1" hidden="1">
      <c r="B36" s="2">
        <v>22</v>
      </c>
      <c r="C36" s="150"/>
      <c r="D36" s="17"/>
      <c r="E36" s="18"/>
      <c r="F36" s="25" t="s">
        <v>37</v>
      </c>
      <c r="G36" s="5" t="s">
        <v>15</v>
      </c>
      <c r="H36" s="82">
        <v>6</v>
      </c>
      <c r="I36" s="83">
        <v>35030</v>
      </c>
      <c r="J36" s="84">
        <v>2400</v>
      </c>
      <c r="K36" s="85">
        <v>1</v>
      </c>
      <c r="L36" s="83">
        <v>3200</v>
      </c>
      <c r="M36" s="84">
        <v>320</v>
      </c>
    </row>
    <row r="37" spans="2:13" ht="21.75" customHeight="1" hidden="1">
      <c r="B37" s="2">
        <v>23</v>
      </c>
      <c r="C37" s="146"/>
      <c r="D37" s="31"/>
      <c r="E37" s="30"/>
      <c r="F37" s="32" t="s">
        <v>38</v>
      </c>
      <c r="G37" s="5" t="s">
        <v>15</v>
      </c>
      <c r="H37" s="86">
        <v>9</v>
      </c>
      <c r="I37" s="87">
        <v>64150</v>
      </c>
      <c r="J37" s="88">
        <v>4100</v>
      </c>
      <c r="K37" s="89">
        <v>2</v>
      </c>
      <c r="L37" s="87">
        <v>16070</v>
      </c>
      <c r="M37" s="88">
        <v>1607</v>
      </c>
    </row>
    <row r="38" spans="2:13" ht="21.75" customHeight="1">
      <c r="B38" s="10"/>
      <c r="C38" s="145">
        <v>8</v>
      </c>
      <c r="D38" s="39">
        <v>24</v>
      </c>
      <c r="E38" s="38">
        <v>4</v>
      </c>
      <c r="F38" s="40" t="s">
        <v>19</v>
      </c>
      <c r="G38" s="41"/>
      <c r="H38" s="72">
        <f aca="true" t="shared" si="4" ref="H38:M38">SUM(H34:H37)</f>
        <v>33</v>
      </c>
      <c r="I38" s="73">
        <f t="shared" si="4"/>
        <v>195850</v>
      </c>
      <c r="J38" s="74">
        <f t="shared" si="4"/>
        <v>13500</v>
      </c>
      <c r="K38" s="72">
        <f t="shared" si="4"/>
        <v>6</v>
      </c>
      <c r="L38" s="73">
        <f>SUM(L34:L37)</f>
        <v>38070</v>
      </c>
      <c r="M38" s="74">
        <f t="shared" si="4"/>
        <v>3807</v>
      </c>
    </row>
    <row r="39" spans="2:13" ht="21.75" customHeight="1">
      <c r="B39" s="11"/>
      <c r="C39" s="146"/>
      <c r="D39" s="44">
        <v>23</v>
      </c>
      <c r="E39" s="45">
        <v>3</v>
      </c>
      <c r="F39" s="46"/>
      <c r="G39" s="47"/>
      <c r="H39" s="75">
        <v>28</v>
      </c>
      <c r="I39" s="76">
        <v>175910</v>
      </c>
      <c r="J39" s="77">
        <v>11600</v>
      </c>
      <c r="K39" s="75">
        <v>10</v>
      </c>
      <c r="L39" s="76">
        <v>59930</v>
      </c>
      <c r="M39" s="77">
        <v>5993</v>
      </c>
    </row>
    <row r="40" spans="2:13" ht="21.75" customHeight="1" hidden="1">
      <c r="B40" s="2">
        <v>24</v>
      </c>
      <c r="C40" s="145" t="s">
        <v>39</v>
      </c>
      <c r="D40" s="39"/>
      <c r="E40" s="38"/>
      <c r="F40" s="90" t="s">
        <v>40</v>
      </c>
      <c r="G40" s="91" t="s">
        <v>15</v>
      </c>
      <c r="H40" s="72">
        <v>9</v>
      </c>
      <c r="I40" s="73">
        <v>58370</v>
      </c>
      <c r="J40" s="74">
        <v>3900</v>
      </c>
      <c r="K40" s="92">
        <v>3</v>
      </c>
      <c r="L40" s="73">
        <v>14000</v>
      </c>
      <c r="M40" s="74">
        <v>1400</v>
      </c>
    </row>
    <row r="41" spans="2:13" ht="21.75" customHeight="1" hidden="1">
      <c r="B41" s="2">
        <v>25</v>
      </c>
      <c r="C41" s="150"/>
      <c r="D41" s="17"/>
      <c r="E41" s="18"/>
      <c r="F41" s="25" t="s">
        <v>41</v>
      </c>
      <c r="G41" s="5" t="s">
        <v>15</v>
      </c>
      <c r="H41" s="82">
        <v>10</v>
      </c>
      <c r="I41" s="83">
        <v>58290</v>
      </c>
      <c r="J41" s="84">
        <v>4600</v>
      </c>
      <c r="K41" s="85">
        <v>0</v>
      </c>
      <c r="L41" s="83">
        <v>0</v>
      </c>
      <c r="M41" s="84">
        <v>0</v>
      </c>
    </row>
    <row r="42" spans="2:13" ht="21.75" customHeight="1" hidden="1">
      <c r="B42" s="1">
        <v>26</v>
      </c>
      <c r="C42" s="150"/>
      <c r="D42" s="17"/>
      <c r="E42" s="18"/>
      <c r="F42" s="25" t="s">
        <v>42</v>
      </c>
      <c r="G42" s="5" t="s">
        <v>15</v>
      </c>
      <c r="H42" s="82">
        <v>9</v>
      </c>
      <c r="I42" s="83">
        <v>67960</v>
      </c>
      <c r="J42" s="84">
        <v>3900</v>
      </c>
      <c r="K42" s="85">
        <v>2</v>
      </c>
      <c r="L42" s="83">
        <v>13200</v>
      </c>
      <c r="M42" s="84">
        <v>1320</v>
      </c>
    </row>
    <row r="43" spans="2:13" ht="21.75" customHeight="1" hidden="1">
      <c r="B43" s="1">
        <v>27</v>
      </c>
      <c r="C43" s="150"/>
      <c r="D43" s="17"/>
      <c r="E43" s="18"/>
      <c r="F43" s="25" t="s">
        <v>43</v>
      </c>
      <c r="G43" s="5" t="s">
        <v>15</v>
      </c>
      <c r="H43" s="82">
        <v>10</v>
      </c>
      <c r="I43" s="83">
        <v>63880</v>
      </c>
      <c r="J43" s="84">
        <v>4400</v>
      </c>
      <c r="K43" s="85">
        <v>2</v>
      </c>
      <c r="L43" s="83">
        <v>9330</v>
      </c>
      <c r="M43" s="84">
        <v>933</v>
      </c>
    </row>
    <row r="44" spans="2:13" ht="21.75" customHeight="1" hidden="1">
      <c r="B44" s="2">
        <v>28</v>
      </c>
      <c r="C44" s="146"/>
      <c r="D44" s="31"/>
      <c r="E44" s="30"/>
      <c r="F44" s="32" t="s">
        <v>44</v>
      </c>
      <c r="G44" s="33" t="s">
        <v>15</v>
      </c>
      <c r="H44" s="86">
        <v>7</v>
      </c>
      <c r="I44" s="87">
        <v>42669</v>
      </c>
      <c r="J44" s="88">
        <v>2900</v>
      </c>
      <c r="K44" s="89">
        <v>4</v>
      </c>
      <c r="L44" s="87">
        <v>20390</v>
      </c>
      <c r="M44" s="88">
        <v>2038</v>
      </c>
    </row>
    <row r="45" spans="2:13" ht="21.75" customHeight="1">
      <c r="B45" s="10"/>
      <c r="C45" s="145">
        <v>9</v>
      </c>
      <c r="D45" s="39">
        <v>24</v>
      </c>
      <c r="E45" s="38">
        <v>5</v>
      </c>
      <c r="F45" s="40" t="s">
        <v>19</v>
      </c>
      <c r="G45" s="41"/>
      <c r="H45" s="72">
        <f aca="true" t="shared" si="5" ref="H45:M45">SUM(H40:H44)</f>
        <v>45</v>
      </c>
      <c r="I45" s="73">
        <f t="shared" si="5"/>
        <v>291169</v>
      </c>
      <c r="J45" s="74">
        <f t="shared" si="5"/>
        <v>19700</v>
      </c>
      <c r="K45" s="72">
        <f t="shared" si="5"/>
        <v>11</v>
      </c>
      <c r="L45" s="73">
        <f t="shared" si="5"/>
        <v>56920</v>
      </c>
      <c r="M45" s="74">
        <f t="shared" si="5"/>
        <v>5691</v>
      </c>
    </row>
    <row r="46" spans="2:13" ht="21.75" customHeight="1">
      <c r="B46" s="11"/>
      <c r="C46" s="146"/>
      <c r="D46" s="44">
        <v>23</v>
      </c>
      <c r="E46" s="45">
        <v>4</v>
      </c>
      <c r="F46" s="46"/>
      <c r="G46" s="47"/>
      <c r="H46" s="75">
        <v>27</v>
      </c>
      <c r="I46" s="76">
        <v>179040</v>
      </c>
      <c r="J46" s="77">
        <v>11900</v>
      </c>
      <c r="K46" s="75">
        <v>8</v>
      </c>
      <c r="L46" s="76">
        <v>35220</v>
      </c>
      <c r="M46" s="77">
        <v>3522</v>
      </c>
    </row>
    <row r="47" spans="2:13" ht="21.75" customHeight="1" hidden="1">
      <c r="B47" s="2">
        <v>29</v>
      </c>
      <c r="C47" s="145" t="s">
        <v>45</v>
      </c>
      <c r="D47" s="39"/>
      <c r="E47" s="38"/>
      <c r="F47" s="90" t="s">
        <v>46</v>
      </c>
      <c r="G47" s="91" t="s">
        <v>15</v>
      </c>
      <c r="H47" s="72">
        <v>6</v>
      </c>
      <c r="I47" s="73">
        <v>28750</v>
      </c>
      <c r="J47" s="93">
        <v>2200</v>
      </c>
      <c r="K47" s="92">
        <v>4</v>
      </c>
      <c r="L47" s="73">
        <v>22250</v>
      </c>
      <c r="M47" s="93">
        <v>2225</v>
      </c>
    </row>
    <row r="48" spans="2:13" ht="21.75" customHeight="1" hidden="1">
      <c r="B48" s="2">
        <v>30</v>
      </c>
      <c r="C48" s="150"/>
      <c r="D48" s="17"/>
      <c r="E48" s="18"/>
      <c r="F48" s="25" t="s">
        <v>47</v>
      </c>
      <c r="G48" s="5" t="s">
        <v>15</v>
      </c>
      <c r="H48" s="82">
        <v>6</v>
      </c>
      <c r="I48" s="83">
        <v>27120</v>
      </c>
      <c r="J48" s="94">
        <v>2000</v>
      </c>
      <c r="K48" s="85">
        <v>4</v>
      </c>
      <c r="L48" s="83">
        <v>25700</v>
      </c>
      <c r="M48" s="94">
        <v>2570</v>
      </c>
    </row>
    <row r="49" spans="2:13" ht="21.75" customHeight="1" hidden="1">
      <c r="B49" s="2">
        <v>31</v>
      </c>
      <c r="C49" s="150"/>
      <c r="D49" s="17"/>
      <c r="E49" s="18"/>
      <c r="F49" s="25" t="s">
        <v>24</v>
      </c>
      <c r="G49" s="5" t="s">
        <v>15</v>
      </c>
      <c r="H49" s="82">
        <v>5</v>
      </c>
      <c r="I49" s="83">
        <v>27500</v>
      </c>
      <c r="J49" s="94">
        <v>1900</v>
      </c>
      <c r="K49" s="85">
        <v>3</v>
      </c>
      <c r="L49" s="83">
        <v>19400</v>
      </c>
      <c r="M49" s="94">
        <v>1940</v>
      </c>
    </row>
    <row r="50" spans="2:13" ht="21.75" customHeight="1" hidden="1">
      <c r="B50" s="2">
        <v>32</v>
      </c>
      <c r="C50" s="146"/>
      <c r="D50" s="31"/>
      <c r="E50" s="30"/>
      <c r="F50" s="32" t="s">
        <v>26</v>
      </c>
      <c r="G50" s="6" t="s">
        <v>15</v>
      </c>
      <c r="H50" s="86">
        <v>6</v>
      </c>
      <c r="I50" s="87">
        <v>38750</v>
      </c>
      <c r="J50" s="95">
        <v>2600</v>
      </c>
      <c r="K50" s="89">
        <v>5</v>
      </c>
      <c r="L50" s="87">
        <v>25200</v>
      </c>
      <c r="M50" s="95">
        <v>2520</v>
      </c>
    </row>
    <row r="51" spans="2:13" ht="21.75" customHeight="1">
      <c r="B51" s="10"/>
      <c r="C51" s="145">
        <v>10</v>
      </c>
      <c r="D51" s="39">
        <v>24</v>
      </c>
      <c r="E51" s="38">
        <v>4</v>
      </c>
      <c r="F51" s="40" t="s">
        <v>19</v>
      </c>
      <c r="G51" s="41"/>
      <c r="H51" s="78">
        <f aca="true" t="shared" si="6" ref="H51:M51">SUM(H47:H50)</f>
        <v>23</v>
      </c>
      <c r="I51" s="79">
        <f t="shared" si="6"/>
        <v>122120</v>
      </c>
      <c r="J51" s="80">
        <f t="shared" si="6"/>
        <v>8700</v>
      </c>
      <c r="K51" s="78">
        <f t="shared" si="6"/>
        <v>16</v>
      </c>
      <c r="L51" s="79">
        <f t="shared" si="6"/>
        <v>92550</v>
      </c>
      <c r="M51" s="80">
        <f t="shared" si="6"/>
        <v>9255</v>
      </c>
    </row>
    <row r="52" spans="2:13" ht="21.75" customHeight="1">
      <c r="B52" s="11"/>
      <c r="C52" s="146"/>
      <c r="D52" s="44">
        <v>23</v>
      </c>
      <c r="E52" s="45">
        <v>5</v>
      </c>
      <c r="F52" s="46"/>
      <c r="G52" s="47"/>
      <c r="H52" s="75">
        <v>45</v>
      </c>
      <c r="I52" s="76">
        <v>248340</v>
      </c>
      <c r="J52" s="77">
        <v>17300</v>
      </c>
      <c r="K52" s="75">
        <v>22</v>
      </c>
      <c r="L52" s="76">
        <v>147830</v>
      </c>
      <c r="M52" s="77">
        <v>14783</v>
      </c>
    </row>
    <row r="53" spans="2:13" ht="21.75" customHeight="1" hidden="1">
      <c r="B53" s="3">
        <v>33</v>
      </c>
      <c r="C53" s="150" t="s">
        <v>48</v>
      </c>
      <c r="D53" s="17"/>
      <c r="E53" s="18"/>
      <c r="F53" s="52" t="s">
        <v>49</v>
      </c>
      <c r="G53" s="53" t="s">
        <v>15</v>
      </c>
      <c r="H53" s="78">
        <v>8</v>
      </c>
      <c r="I53" s="79">
        <v>50800</v>
      </c>
      <c r="J53" s="96">
        <v>3200</v>
      </c>
      <c r="K53" s="81">
        <v>5</v>
      </c>
      <c r="L53" s="79">
        <v>29210</v>
      </c>
      <c r="M53" s="96">
        <v>2921</v>
      </c>
    </row>
    <row r="54" spans="2:13" ht="21.75" customHeight="1" hidden="1">
      <c r="B54" s="2">
        <v>34</v>
      </c>
      <c r="C54" s="150"/>
      <c r="D54" s="17"/>
      <c r="E54" s="18"/>
      <c r="F54" s="25" t="s">
        <v>50</v>
      </c>
      <c r="G54" s="5" t="s">
        <v>15</v>
      </c>
      <c r="H54" s="82">
        <v>10</v>
      </c>
      <c r="I54" s="83">
        <v>44770</v>
      </c>
      <c r="J54" s="94">
        <v>3600</v>
      </c>
      <c r="K54" s="85">
        <v>5</v>
      </c>
      <c r="L54" s="83">
        <v>25140</v>
      </c>
      <c r="M54" s="94">
        <v>2514</v>
      </c>
    </row>
    <row r="55" spans="2:13" ht="21.75" customHeight="1" hidden="1">
      <c r="B55" s="2">
        <v>35</v>
      </c>
      <c r="C55" s="150"/>
      <c r="D55" s="17"/>
      <c r="E55" s="18"/>
      <c r="F55" s="25" t="s">
        <v>51</v>
      </c>
      <c r="G55" s="5" t="s">
        <v>15</v>
      </c>
      <c r="H55" s="97">
        <v>7</v>
      </c>
      <c r="I55" s="98">
        <v>43675</v>
      </c>
      <c r="J55" s="99">
        <v>3100</v>
      </c>
      <c r="K55" s="100">
        <v>3</v>
      </c>
      <c r="L55" s="98">
        <v>15156</v>
      </c>
      <c r="M55" s="99">
        <v>1515</v>
      </c>
    </row>
    <row r="56" spans="2:13" ht="21.75" customHeight="1">
      <c r="B56" s="10"/>
      <c r="C56" s="145">
        <v>11</v>
      </c>
      <c r="D56" s="39">
        <v>24</v>
      </c>
      <c r="E56" s="38">
        <v>3</v>
      </c>
      <c r="F56" s="40" t="s">
        <v>19</v>
      </c>
      <c r="G56" s="41"/>
      <c r="H56" s="72">
        <f aca="true" t="shared" si="7" ref="H56:M56">SUM(H53:H55)</f>
        <v>25</v>
      </c>
      <c r="I56" s="73">
        <f t="shared" si="7"/>
        <v>139245</v>
      </c>
      <c r="J56" s="74">
        <f t="shared" si="7"/>
        <v>9900</v>
      </c>
      <c r="K56" s="72">
        <f t="shared" si="7"/>
        <v>13</v>
      </c>
      <c r="L56" s="73">
        <f t="shared" si="7"/>
        <v>69506</v>
      </c>
      <c r="M56" s="74">
        <f t="shared" si="7"/>
        <v>6950</v>
      </c>
    </row>
    <row r="57" spans="2:13" ht="21.75" customHeight="1">
      <c r="B57" s="11"/>
      <c r="C57" s="146"/>
      <c r="D57" s="44">
        <v>23</v>
      </c>
      <c r="E57" s="45">
        <v>4</v>
      </c>
      <c r="F57" s="46"/>
      <c r="G57" s="47"/>
      <c r="H57" s="75">
        <v>36</v>
      </c>
      <c r="I57" s="76">
        <v>163050</v>
      </c>
      <c r="J57" s="77">
        <v>12800</v>
      </c>
      <c r="K57" s="75">
        <v>21</v>
      </c>
      <c r="L57" s="76">
        <v>106660</v>
      </c>
      <c r="M57" s="77">
        <v>10666</v>
      </c>
    </row>
    <row r="58" spans="2:13" ht="21.75" customHeight="1" hidden="1">
      <c r="B58" s="3">
        <v>36</v>
      </c>
      <c r="C58" s="150" t="s">
        <v>52</v>
      </c>
      <c r="D58" s="17"/>
      <c r="E58" s="18"/>
      <c r="F58" s="52" t="s">
        <v>40</v>
      </c>
      <c r="G58" s="53" t="s">
        <v>15</v>
      </c>
      <c r="H58" s="78">
        <v>8</v>
      </c>
      <c r="I58" s="79">
        <v>45780</v>
      </c>
      <c r="J58" s="80">
        <v>3400</v>
      </c>
      <c r="K58" s="81">
        <v>4</v>
      </c>
      <c r="L58" s="79">
        <v>21310</v>
      </c>
      <c r="M58" s="80">
        <v>2131</v>
      </c>
    </row>
    <row r="59" spans="2:13" ht="21.75" customHeight="1" hidden="1">
      <c r="B59" s="2">
        <v>37</v>
      </c>
      <c r="C59" s="150"/>
      <c r="D59" s="17"/>
      <c r="E59" s="18"/>
      <c r="F59" s="25" t="s">
        <v>42</v>
      </c>
      <c r="G59" s="5" t="s">
        <v>15</v>
      </c>
      <c r="H59" s="82">
        <v>6</v>
      </c>
      <c r="I59" s="83">
        <v>38900</v>
      </c>
      <c r="J59" s="84">
        <v>2400</v>
      </c>
      <c r="K59" s="85">
        <v>4</v>
      </c>
      <c r="L59" s="83">
        <v>29650</v>
      </c>
      <c r="M59" s="84">
        <v>2965</v>
      </c>
    </row>
    <row r="60" spans="2:13" ht="21.75" customHeight="1" hidden="1">
      <c r="B60" s="2">
        <v>38</v>
      </c>
      <c r="C60" s="146"/>
      <c r="D60" s="31"/>
      <c r="E60" s="30"/>
      <c r="F60" s="32" t="s">
        <v>43</v>
      </c>
      <c r="G60" s="5" t="s">
        <v>15</v>
      </c>
      <c r="H60" s="86">
        <v>7</v>
      </c>
      <c r="I60" s="87">
        <v>54690</v>
      </c>
      <c r="J60" s="88">
        <v>2900</v>
      </c>
      <c r="K60" s="89">
        <v>4</v>
      </c>
      <c r="L60" s="87">
        <v>27405</v>
      </c>
      <c r="M60" s="88">
        <v>5785</v>
      </c>
    </row>
    <row r="61" spans="2:13" ht="21.75" customHeight="1">
      <c r="B61" s="10"/>
      <c r="C61" s="145">
        <v>12</v>
      </c>
      <c r="D61" s="39">
        <v>24</v>
      </c>
      <c r="E61" s="38">
        <v>3</v>
      </c>
      <c r="F61" s="40" t="s">
        <v>19</v>
      </c>
      <c r="G61" s="41"/>
      <c r="H61" s="78">
        <f aca="true" t="shared" si="8" ref="H61:M61">SUM(H58:H60)</f>
        <v>21</v>
      </c>
      <c r="I61" s="79">
        <f t="shared" si="8"/>
        <v>139370</v>
      </c>
      <c r="J61" s="80">
        <f t="shared" si="8"/>
        <v>8700</v>
      </c>
      <c r="K61" s="78">
        <f t="shared" si="8"/>
        <v>12</v>
      </c>
      <c r="L61" s="79">
        <f t="shared" si="8"/>
        <v>78365</v>
      </c>
      <c r="M61" s="80">
        <f t="shared" si="8"/>
        <v>10881</v>
      </c>
    </row>
    <row r="62" spans="2:13" ht="21.75" customHeight="1">
      <c r="B62" s="11"/>
      <c r="C62" s="146"/>
      <c r="D62" s="44">
        <v>23</v>
      </c>
      <c r="E62" s="45">
        <v>4</v>
      </c>
      <c r="F62" s="46"/>
      <c r="G62" s="47"/>
      <c r="H62" s="75">
        <v>31</v>
      </c>
      <c r="I62" s="76">
        <v>170810</v>
      </c>
      <c r="J62" s="77">
        <v>11700</v>
      </c>
      <c r="K62" s="75">
        <v>14</v>
      </c>
      <c r="L62" s="76">
        <v>59190</v>
      </c>
      <c r="M62" s="77">
        <v>5919</v>
      </c>
    </row>
    <row r="63" spans="2:13" ht="21.75" customHeight="1" hidden="1">
      <c r="B63" s="2">
        <v>39</v>
      </c>
      <c r="C63" s="145" t="s">
        <v>53</v>
      </c>
      <c r="D63" s="39"/>
      <c r="E63" s="38"/>
      <c r="F63" s="101" t="s">
        <v>22</v>
      </c>
      <c r="G63" s="91" t="s">
        <v>15</v>
      </c>
      <c r="H63" s="102">
        <v>7</v>
      </c>
      <c r="I63" s="103">
        <v>43240</v>
      </c>
      <c r="J63" s="104">
        <v>3100</v>
      </c>
      <c r="K63" s="105">
        <v>3</v>
      </c>
      <c r="L63" s="103">
        <v>20380</v>
      </c>
      <c r="M63" s="104">
        <v>2038</v>
      </c>
    </row>
    <row r="64" spans="2:13" ht="21.75" customHeight="1" hidden="1">
      <c r="B64" s="3">
        <v>40</v>
      </c>
      <c r="C64" s="150"/>
      <c r="D64" s="17"/>
      <c r="E64" s="18"/>
      <c r="F64" s="106" t="s">
        <v>23</v>
      </c>
      <c r="G64" s="5" t="s">
        <v>15</v>
      </c>
      <c r="H64" s="82">
        <v>6</v>
      </c>
      <c r="I64" s="83">
        <v>38770</v>
      </c>
      <c r="J64" s="84">
        <v>2400</v>
      </c>
      <c r="K64" s="85">
        <v>4</v>
      </c>
      <c r="L64" s="83">
        <v>26910</v>
      </c>
      <c r="M64" s="84">
        <v>2691</v>
      </c>
    </row>
    <row r="65" spans="2:13" ht="21.75" customHeight="1" hidden="1">
      <c r="B65" s="2">
        <v>41</v>
      </c>
      <c r="C65" s="146"/>
      <c r="D65" s="31"/>
      <c r="E65" s="30"/>
      <c r="F65" s="32" t="s">
        <v>25</v>
      </c>
      <c r="G65" s="6" t="s">
        <v>15</v>
      </c>
      <c r="H65" s="86">
        <v>10</v>
      </c>
      <c r="I65" s="87">
        <v>54835</v>
      </c>
      <c r="J65" s="88">
        <v>4000</v>
      </c>
      <c r="K65" s="89">
        <v>2</v>
      </c>
      <c r="L65" s="87">
        <v>5625</v>
      </c>
      <c r="M65" s="88">
        <v>562</v>
      </c>
    </row>
    <row r="66" spans="2:13" ht="21.75" customHeight="1">
      <c r="B66" s="10"/>
      <c r="C66" s="145">
        <v>1</v>
      </c>
      <c r="D66" s="39">
        <v>24</v>
      </c>
      <c r="E66" s="38">
        <v>3</v>
      </c>
      <c r="F66" s="40" t="s">
        <v>19</v>
      </c>
      <c r="G66" s="41"/>
      <c r="H66" s="72">
        <f aca="true" t="shared" si="9" ref="H66:M66">SUM(H63:H65)</f>
        <v>23</v>
      </c>
      <c r="I66" s="73">
        <f t="shared" si="9"/>
        <v>136845</v>
      </c>
      <c r="J66" s="74">
        <f t="shared" si="9"/>
        <v>9500</v>
      </c>
      <c r="K66" s="72">
        <f t="shared" si="9"/>
        <v>9</v>
      </c>
      <c r="L66" s="73">
        <f t="shared" si="9"/>
        <v>52915</v>
      </c>
      <c r="M66" s="74">
        <f t="shared" si="9"/>
        <v>5291</v>
      </c>
    </row>
    <row r="67" spans="2:13" ht="21.75" customHeight="1">
      <c r="B67" s="11"/>
      <c r="C67" s="146"/>
      <c r="D67" s="44">
        <v>23</v>
      </c>
      <c r="E67" s="45">
        <v>4</v>
      </c>
      <c r="F67" s="46"/>
      <c r="G67" s="47"/>
      <c r="H67" s="75">
        <v>22</v>
      </c>
      <c r="I67" s="76">
        <v>97990</v>
      </c>
      <c r="J67" s="77">
        <v>7800</v>
      </c>
      <c r="K67" s="75">
        <v>11</v>
      </c>
      <c r="L67" s="76">
        <v>58320</v>
      </c>
      <c r="M67" s="77">
        <v>5832</v>
      </c>
    </row>
    <row r="68" spans="2:13" ht="21.75" customHeight="1" hidden="1">
      <c r="B68" s="3">
        <v>42</v>
      </c>
      <c r="C68" s="150" t="s">
        <v>54</v>
      </c>
      <c r="D68" s="17"/>
      <c r="E68" s="18"/>
      <c r="F68" s="106" t="s">
        <v>28</v>
      </c>
      <c r="G68" s="53" t="s">
        <v>15</v>
      </c>
      <c r="H68" s="78">
        <v>7</v>
      </c>
      <c r="I68" s="79">
        <v>35280</v>
      </c>
      <c r="J68" s="80">
        <v>2700</v>
      </c>
      <c r="K68" s="81">
        <v>4</v>
      </c>
      <c r="L68" s="79">
        <v>25280</v>
      </c>
      <c r="M68" s="80">
        <v>2528</v>
      </c>
    </row>
    <row r="69" spans="2:13" ht="21.75" customHeight="1" hidden="1">
      <c r="B69" s="2">
        <v>43</v>
      </c>
      <c r="C69" s="150"/>
      <c r="D69" s="17"/>
      <c r="E69" s="18"/>
      <c r="F69" s="52" t="s">
        <v>30</v>
      </c>
      <c r="G69" s="5" t="s">
        <v>15</v>
      </c>
      <c r="H69" s="82">
        <v>6</v>
      </c>
      <c r="I69" s="83">
        <v>42550</v>
      </c>
      <c r="J69" s="84">
        <v>2800</v>
      </c>
      <c r="K69" s="85">
        <v>5</v>
      </c>
      <c r="L69" s="83">
        <v>27260</v>
      </c>
      <c r="M69" s="84">
        <v>2726</v>
      </c>
    </row>
    <row r="70" spans="2:13" ht="21.75" customHeight="1" hidden="1">
      <c r="B70" s="2">
        <v>44</v>
      </c>
      <c r="C70" s="146"/>
      <c r="D70" s="31"/>
      <c r="E70" s="30"/>
      <c r="F70" s="107" t="s">
        <v>31</v>
      </c>
      <c r="G70" s="5" t="s">
        <v>15</v>
      </c>
      <c r="H70" s="75">
        <v>7</v>
      </c>
      <c r="I70" s="108">
        <v>44310</v>
      </c>
      <c r="J70" s="109">
        <v>3300</v>
      </c>
      <c r="K70" s="75">
        <v>5</v>
      </c>
      <c r="L70" s="108">
        <v>21825</v>
      </c>
      <c r="M70" s="110">
        <v>2182</v>
      </c>
    </row>
    <row r="71" spans="2:13" ht="21.75" customHeight="1">
      <c r="B71" s="10"/>
      <c r="C71" s="145">
        <v>2</v>
      </c>
      <c r="D71" s="39">
        <v>24</v>
      </c>
      <c r="E71" s="38">
        <v>3</v>
      </c>
      <c r="F71" s="40" t="s">
        <v>19</v>
      </c>
      <c r="G71" s="41"/>
      <c r="H71" s="72">
        <f aca="true" t="shared" si="10" ref="H71:M71">SUM(H68:H70)</f>
        <v>20</v>
      </c>
      <c r="I71" s="73">
        <f t="shared" si="10"/>
        <v>122140</v>
      </c>
      <c r="J71" s="74">
        <f t="shared" si="10"/>
        <v>8800</v>
      </c>
      <c r="K71" s="111">
        <f t="shared" si="10"/>
        <v>14</v>
      </c>
      <c r="L71" s="73">
        <f t="shared" si="10"/>
        <v>74365</v>
      </c>
      <c r="M71" s="74">
        <f t="shared" si="10"/>
        <v>7436</v>
      </c>
    </row>
    <row r="72" spans="2:13" ht="21.75" customHeight="1">
      <c r="B72" s="11"/>
      <c r="C72" s="146"/>
      <c r="D72" s="44">
        <v>23</v>
      </c>
      <c r="E72" s="45">
        <v>4</v>
      </c>
      <c r="F72" s="46"/>
      <c r="G72" s="47"/>
      <c r="H72" s="75">
        <v>34</v>
      </c>
      <c r="I72" s="76">
        <v>195750</v>
      </c>
      <c r="J72" s="77">
        <v>13400</v>
      </c>
      <c r="K72" s="112">
        <v>17</v>
      </c>
      <c r="L72" s="76">
        <v>87440</v>
      </c>
      <c r="M72" s="77">
        <v>8744</v>
      </c>
    </row>
    <row r="73" spans="2:13" ht="21.75" customHeight="1" hidden="1">
      <c r="B73" s="3">
        <v>45</v>
      </c>
      <c r="C73" s="150" t="s">
        <v>55</v>
      </c>
      <c r="D73" s="17"/>
      <c r="E73" s="18"/>
      <c r="F73" s="106" t="s">
        <v>28</v>
      </c>
      <c r="G73" s="53" t="s">
        <v>15</v>
      </c>
      <c r="H73" s="113">
        <v>6</v>
      </c>
      <c r="I73" s="114">
        <v>29150</v>
      </c>
      <c r="J73" s="115">
        <v>2400</v>
      </c>
      <c r="K73" s="116">
        <v>5</v>
      </c>
      <c r="L73" s="114">
        <v>22050</v>
      </c>
      <c r="M73" s="115">
        <v>2205</v>
      </c>
    </row>
    <row r="74" spans="2:13" ht="21.75" customHeight="1" hidden="1">
      <c r="B74" s="2">
        <v>46</v>
      </c>
      <c r="C74" s="150"/>
      <c r="D74" s="17"/>
      <c r="E74" s="18"/>
      <c r="F74" s="25" t="s">
        <v>29</v>
      </c>
      <c r="G74" s="5" t="s">
        <v>15</v>
      </c>
      <c r="H74" s="26">
        <v>8</v>
      </c>
      <c r="I74" s="27">
        <v>44610</v>
      </c>
      <c r="J74" s="70">
        <v>3200</v>
      </c>
      <c r="K74" s="29">
        <v>2</v>
      </c>
      <c r="L74" s="27">
        <v>3000</v>
      </c>
      <c r="M74" s="70">
        <v>300</v>
      </c>
    </row>
    <row r="75" spans="2:13" ht="21.75" customHeight="1" hidden="1">
      <c r="B75" s="2">
        <v>47</v>
      </c>
      <c r="C75" s="150"/>
      <c r="D75" s="17"/>
      <c r="E75" s="18"/>
      <c r="F75" s="52" t="s">
        <v>30</v>
      </c>
      <c r="G75" s="5" t="s">
        <v>15</v>
      </c>
      <c r="H75" s="26">
        <v>8</v>
      </c>
      <c r="I75" s="27">
        <v>49370</v>
      </c>
      <c r="J75" s="70">
        <v>3400</v>
      </c>
      <c r="K75" s="29">
        <v>4</v>
      </c>
      <c r="L75" s="27">
        <v>15150</v>
      </c>
      <c r="M75" s="70">
        <v>1515</v>
      </c>
    </row>
    <row r="76" spans="2:13" ht="21.75" customHeight="1" hidden="1">
      <c r="B76" s="2">
        <v>48</v>
      </c>
      <c r="C76" s="150"/>
      <c r="D76" s="17"/>
      <c r="E76" s="18"/>
      <c r="F76" s="55" t="s">
        <v>31</v>
      </c>
      <c r="G76" s="5" t="s">
        <v>15</v>
      </c>
      <c r="H76" s="26">
        <v>5</v>
      </c>
      <c r="I76" s="27">
        <v>35240</v>
      </c>
      <c r="J76" s="70">
        <v>2500</v>
      </c>
      <c r="K76" s="29">
        <v>3</v>
      </c>
      <c r="L76" s="27">
        <v>16180</v>
      </c>
      <c r="M76" s="70">
        <v>1618</v>
      </c>
    </row>
    <row r="77" spans="2:13" ht="21.75" customHeight="1" hidden="1">
      <c r="B77" s="2">
        <v>49</v>
      </c>
      <c r="C77" s="146"/>
      <c r="D77" s="31"/>
      <c r="E77" s="30"/>
      <c r="F77" s="107" t="s">
        <v>32</v>
      </c>
      <c r="G77" s="5" t="s">
        <v>15</v>
      </c>
      <c r="H77" s="48">
        <v>7</v>
      </c>
      <c r="I77" s="67">
        <v>41210</v>
      </c>
      <c r="J77" s="68">
        <v>2700</v>
      </c>
      <c r="K77" s="48">
        <v>3</v>
      </c>
      <c r="L77" s="67">
        <v>15210</v>
      </c>
      <c r="M77" s="117">
        <v>1521</v>
      </c>
    </row>
    <row r="78" spans="2:13" ht="21.75" customHeight="1">
      <c r="B78" s="10"/>
      <c r="C78" s="145">
        <v>3</v>
      </c>
      <c r="D78" s="39">
        <v>24</v>
      </c>
      <c r="E78" s="38">
        <v>5</v>
      </c>
      <c r="F78" s="40" t="s">
        <v>19</v>
      </c>
      <c r="G78" s="41"/>
      <c r="H78" s="21">
        <f aca="true" t="shared" si="11" ref="H78:M78">SUM(H73:H77)</f>
        <v>34</v>
      </c>
      <c r="I78" s="22">
        <f t="shared" si="11"/>
        <v>199580</v>
      </c>
      <c r="J78" s="42">
        <f t="shared" si="11"/>
        <v>14200</v>
      </c>
      <c r="K78" s="43">
        <f>SUM(K73:K77)</f>
        <v>17</v>
      </c>
      <c r="L78" s="22">
        <f t="shared" si="11"/>
        <v>71590</v>
      </c>
      <c r="M78" s="42">
        <f t="shared" si="11"/>
        <v>7159</v>
      </c>
    </row>
    <row r="79" spans="2:13" ht="21.75" customHeight="1" thickBot="1">
      <c r="B79" s="12"/>
      <c r="C79" s="147"/>
      <c r="D79" s="118">
        <v>23</v>
      </c>
      <c r="E79" s="119">
        <v>5</v>
      </c>
      <c r="F79" s="120"/>
      <c r="G79" s="121"/>
      <c r="H79" s="118">
        <v>39</v>
      </c>
      <c r="I79" s="122">
        <v>237770</v>
      </c>
      <c r="J79" s="123">
        <v>15900</v>
      </c>
      <c r="K79" s="124">
        <v>10</v>
      </c>
      <c r="L79" s="122">
        <v>46260</v>
      </c>
      <c r="M79" s="123">
        <v>4626</v>
      </c>
    </row>
    <row r="80" spans="2:13" ht="21.75" customHeight="1" thickBot="1">
      <c r="B80" s="9"/>
      <c r="C80" s="148" t="s">
        <v>4</v>
      </c>
      <c r="D80" s="125">
        <v>24</v>
      </c>
      <c r="E80" s="126">
        <f>SUM(E11+E19+E26+E32+E38+E45+E51+E56+E61+E66+E71+E78)</f>
        <v>49</v>
      </c>
      <c r="F80" s="127"/>
      <c r="G80" s="128"/>
      <c r="H80" s="129">
        <f aca="true" t="shared" si="12" ref="H80:M81">SUM(H11+H19+H26+H32+H38+H45+H51+H56+H61+H66+H71+H78)</f>
        <v>370</v>
      </c>
      <c r="I80" s="130">
        <f t="shared" si="12"/>
        <v>2665369</v>
      </c>
      <c r="J80" s="131">
        <f t="shared" si="12"/>
        <v>157800</v>
      </c>
      <c r="K80" s="129">
        <f t="shared" si="12"/>
        <v>166</v>
      </c>
      <c r="L80" s="130">
        <f t="shared" si="12"/>
        <v>909391</v>
      </c>
      <c r="M80" s="131">
        <f t="shared" si="12"/>
        <v>93981</v>
      </c>
    </row>
    <row r="81" spans="2:13" ht="21.75" customHeight="1" thickBot="1">
      <c r="B81" s="9"/>
      <c r="C81" s="149"/>
      <c r="D81" s="119">
        <v>23</v>
      </c>
      <c r="E81" s="132">
        <f>SUM(E12+E20+E27+E33+E39+E46+E52+E57+E62+E67+E72+E79)</f>
        <v>52</v>
      </c>
      <c r="F81" s="118"/>
      <c r="G81" s="133"/>
      <c r="H81" s="134">
        <f t="shared" si="12"/>
        <v>425</v>
      </c>
      <c r="I81" s="135">
        <f t="shared" si="12"/>
        <v>2948415</v>
      </c>
      <c r="J81" s="136">
        <f t="shared" si="12"/>
        <v>178400</v>
      </c>
      <c r="K81" s="134">
        <f t="shared" si="12"/>
        <v>201</v>
      </c>
      <c r="L81" s="135">
        <f t="shared" si="12"/>
        <v>1100980</v>
      </c>
      <c r="M81" s="136">
        <f t="shared" si="12"/>
        <v>110098</v>
      </c>
    </row>
    <row r="82" spans="2:13" ht="21.75" customHeight="1" thickBot="1">
      <c r="B82" s="13"/>
      <c r="C82" s="151" t="s">
        <v>6</v>
      </c>
      <c r="D82" s="152"/>
      <c r="E82" s="139"/>
      <c r="F82" s="137"/>
      <c r="G82" s="138"/>
      <c r="H82" s="140">
        <f aca="true" t="shared" si="13" ref="H82:M82">SUM(H80-H81)</f>
        <v>-55</v>
      </c>
      <c r="I82" s="141">
        <f t="shared" si="13"/>
        <v>-283046</v>
      </c>
      <c r="J82" s="142">
        <f t="shared" si="13"/>
        <v>-20600</v>
      </c>
      <c r="K82" s="140">
        <f t="shared" si="13"/>
        <v>-35</v>
      </c>
      <c r="L82" s="141">
        <f t="shared" si="13"/>
        <v>-191589</v>
      </c>
      <c r="M82" s="143">
        <f t="shared" si="13"/>
        <v>-16117</v>
      </c>
    </row>
    <row r="83" spans="3:13" ht="3" customHeight="1">
      <c r="C83" s="4"/>
      <c r="D83" s="4"/>
      <c r="E83" s="4"/>
      <c r="F83" s="4"/>
      <c r="G83" s="4"/>
      <c r="H83" s="4"/>
      <c r="I83" s="4"/>
      <c r="J83" s="4"/>
      <c r="K83" s="4"/>
      <c r="L83" s="4"/>
      <c r="M83" s="4"/>
    </row>
    <row r="84" spans="3:13" ht="16.5" customHeight="1">
      <c r="C84" s="144" t="s">
        <v>56</v>
      </c>
      <c r="D84" s="144"/>
      <c r="E84" s="4"/>
      <c r="F84" s="4"/>
      <c r="G84" s="4"/>
      <c r="H84" s="4"/>
      <c r="I84" s="4"/>
      <c r="J84" s="4"/>
      <c r="K84" s="4"/>
      <c r="L84" s="4"/>
      <c r="M84" s="4"/>
    </row>
    <row r="85" spans="3:13" ht="16.5" customHeight="1">
      <c r="C85" s="144" t="s">
        <v>58</v>
      </c>
      <c r="D85" s="144"/>
      <c r="E85" s="4"/>
      <c r="F85" s="4"/>
      <c r="G85" s="4"/>
      <c r="H85" s="4"/>
      <c r="I85" s="4"/>
      <c r="J85" s="4"/>
      <c r="K85" s="4"/>
      <c r="L85" s="4"/>
      <c r="M85" s="4"/>
    </row>
    <row r="86" spans="3:13" ht="16.5" customHeight="1">
      <c r="C86" s="144" t="s">
        <v>57</v>
      </c>
      <c r="D86" s="144"/>
      <c r="E86" s="4"/>
      <c r="F86" s="4"/>
      <c r="G86" s="4"/>
      <c r="H86" s="4"/>
      <c r="I86" s="4"/>
      <c r="J86" s="4"/>
      <c r="K86" s="4"/>
      <c r="L86" s="4"/>
      <c r="M86" s="4"/>
    </row>
  </sheetData>
  <sheetProtection/>
  <mergeCells count="35">
    <mergeCell ref="D5:D6"/>
    <mergeCell ref="C47:C50"/>
    <mergeCell ref="C53:C55"/>
    <mergeCell ref="C11:C12"/>
    <mergeCell ref="C28:C31"/>
    <mergeCell ref="C34:C37"/>
    <mergeCell ref="C13:C18"/>
    <mergeCell ref="C45:C46"/>
    <mergeCell ref="C51:C52"/>
    <mergeCell ref="C56:C57"/>
    <mergeCell ref="C61:C62"/>
    <mergeCell ref="C66:C67"/>
    <mergeCell ref="B5:B6"/>
    <mergeCell ref="C5:C6"/>
    <mergeCell ref="C7:C10"/>
    <mergeCell ref="B2:M2"/>
    <mergeCell ref="C73:C77"/>
    <mergeCell ref="H5:J5"/>
    <mergeCell ref="K5:M5"/>
    <mergeCell ref="C40:C44"/>
    <mergeCell ref="C19:C20"/>
    <mergeCell ref="C26:C27"/>
    <mergeCell ref="E5:E6"/>
    <mergeCell ref="F5:G6"/>
    <mergeCell ref="C58:C60"/>
    <mergeCell ref="C71:C72"/>
    <mergeCell ref="C78:C79"/>
    <mergeCell ref="C80:C81"/>
    <mergeCell ref="C63:C65"/>
    <mergeCell ref="C82:D82"/>
    <mergeCell ref="A3:M3"/>
    <mergeCell ref="C68:C70"/>
    <mergeCell ref="C21:C25"/>
    <mergeCell ref="C32:C33"/>
    <mergeCell ref="C38:C39"/>
  </mergeCells>
  <printOptions/>
  <pageMargins left="0.7874015748031497" right="0.3937007874015748"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imaizumi</dc:creator>
  <cp:keywords/>
  <dc:description/>
  <cp:lastModifiedBy>USER</cp:lastModifiedBy>
  <cp:lastPrinted>2013-07-03T05:18:50Z</cp:lastPrinted>
  <dcterms:created xsi:type="dcterms:W3CDTF">2010-10-17T04:13:00Z</dcterms:created>
  <dcterms:modified xsi:type="dcterms:W3CDTF">2013-07-03T05:19:21Z</dcterms:modified>
  <cp:category/>
  <cp:version/>
  <cp:contentType/>
  <cp:contentStatus/>
</cp:coreProperties>
</file>