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8550" activeTab="0"/>
  </bookViews>
  <sheets>
    <sheet name="H27事業の概要③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<sst xmlns="http://schemas.openxmlformats.org/spreadsheetml/2006/main" count="77" uniqueCount="52">
  <si>
    <t>施設名</t>
  </si>
  <si>
    <t>年度</t>
  </si>
  <si>
    <t>利用日数</t>
  </si>
  <si>
    <t>大ホール</t>
  </si>
  <si>
    <t>小ホール</t>
  </si>
  <si>
    <t>大会議室Ａ</t>
  </si>
  <si>
    <t>大会議室Ｂ</t>
  </si>
  <si>
    <t>中会議室１</t>
  </si>
  <si>
    <t>中会議室２</t>
  </si>
  <si>
    <t>小会議室１</t>
  </si>
  <si>
    <t>小会議室２</t>
  </si>
  <si>
    <t>小会議室３</t>
  </si>
  <si>
    <t>セミナー室</t>
  </si>
  <si>
    <t>利用件数</t>
  </si>
  <si>
    <t>①各施設利用者数、利用日数、稼働率等</t>
  </si>
  <si>
    <t>和　　室</t>
  </si>
  <si>
    <t>（１）文化センター</t>
  </si>
  <si>
    <t>稼働率(%)</t>
  </si>
  <si>
    <t>備    考</t>
  </si>
  <si>
    <t xml:space="preserve"> ※利用可能日数</t>
  </si>
  <si>
    <t>練 習 室</t>
  </si>
  <si>
    <t>合    計</t>
  </si>
  <si>
    <t>　※平成12年10月から</t>
  </si>
  <si>
    <t>　　の累計利用者数</t>
  </si>
  <si>
    <t>比較増減</t>
  </si>
  <si>
    <t>　公益財団法人鴻巣市施設管理公社では、次の施設を鴻巣市より受託し、施設の管理運営業務を行いました。施設の利用状況等は次のとおりです。</t>
  </si>
  <si>
    <t>　 小ホール　  316日</t>
  </si>
  <si>
    <t>　 大会議室Ａ　333日</t>
  </si>
  <si>
    <t>　 大会議室Ｂ　333日</t>
  </si>
  <si>
    <t>　 中会議室　  333日</t>
  </si>
  <si>
    <t>　 小会議室　  333日</t>
  </si>
  <si>
    <t>　 セミナー室  333日</t>
  </si>
  <si>
    <t>　 和室　　　  333日</t>
  </si>
  <si>
    <t>３．施設貸与に関する事業</t>
  </si>
  <si>
    <t>利用者数(人)</t>
  </si>
  <si>
    <t>利用料(円)</t>
  </si>
  <si>
    <t>　 練習室　　  333日</t>
  </si>
  <si>
    <t>26</t>
  </si>
  <si>
    <t>　26年度</t>
  </si>
  <si>
    <t>　 大ホール　  291日</t>
  </si>
  <si>
    <t>27</t>
  </si>
  <si>
    <t>　27年度</t>
  </si>
  <si>
    <t>　　平成28年3月まで</t>
  </si>
  <si>
    <t>5,622,055 人</t>
  </si>
  <si>
    <t>　 大ホール　  294日</t>
  </si>
  <si>
    <t>　 小ホール　  306日</t>
  </si>
  <si>
    <t>　 大会議室Ａ　334日</t>
  </si>
  <si>
    <t>　 大会議室Ｂ　334日</t>
  </si>
  <si>
    <t>　 中会議室　  334日</t>
  </si>
  <si>
    <t>　 小会議室　  334日</t>
  </si>
  <si>
    <t>　 セミナー室  334日</t>
  </si>
  <si>
    <t>　 和室　　　  334日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</si>
</sst>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0_);[Red]\(0.00\)"/>
    <numFmt numFmtId="179" formatCode="0_ "/>
    <numFmt numFmtId="180" formatCode="#,##0.0;[Red]\-#,##0.0"/>
    <numFmt numFmtId="181" formatCode="#,##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left" vertical="top"/>
    </xf>
    <xf numFmtId="3" fontId="3" fillId="0" borderId="12" xfId="49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3" fontId="3" fillId="0" borderId="13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center"/>
    </xf>
    <xf numFmtId="38" fontId="3" fillId="0" borderId="15" xfId="49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180" fontId="3" fillId="0" borderId="14" xfId="49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/>
    </xf>
    <xf numFmtId="38" fontId="3" fillId="0" borderId="17" xfId="49" applyFont="1" applyBorder="1" applyAlignment="1">
      <alignment vertical="center"/>
    </xf>
    <xf numFmtId="180" fontId="3" fillId="0" borderId="17" xfId="49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38" fontId="3" fillId="0" borderId="18" xfId="49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38" fontId="3" fillId="0" borderId="20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180" fontId="3" fillId="0" borderId="19" xfId="49" applyNumberFormat="1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180" fontId="3" fillId="0" borderId="22" xfId="49" applyNumberFormat="1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38" fontId="3" fillId="0" borderId="0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180" fontId="3" fillId="0" borderId="26" xfId="49" applyNumberFormat="1" applyFont="1" applyBorder="1" applyAlignment="1">
      <alignment vertical="center"/>
    </xf>
    <xf numFmtId="181" fontId="3" fillId="0" borderId="12" xfId="49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center" vertical="center"/>
    </xf>
    <xf numFmtId="38" fontId="3" fillId="0" borderId="28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180" fontId="3" fillId="0" borderId="27" xfId="49" applyNumberFormat="1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49" fontId="3" fillId="0" borderId="26" xfId="0" applyNumberFormat="1" applyFont="1" applyBorder="1" applyAlignment="1">
      <alignment horizontal="center"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1">
      <selection activeCell="B35" sqref="B35"/>
    </sheetView>
  </sheetViews>
  <sheetFormatPr defaultColWidth="9.00390625" defaultRowHeight="13.5"/>
  <cols>
    <col min="1" max="1" width="3.125" style="0" customWidth="1"/>
    <col min="2" max="2" width="9.625" style="0" customWidth="1"/>
    <col min="3" max="3" width="4.25390625" style="0" customWidth="1"/>
    <col min="4" max="4" width="11.50390625" style="0" customWidth="1"/>
    <col min="8" max="8" width="12.625" style="0" customWidth="1"/>
    <col min="9" max="9" width="20.625" style="0" customWidth="1"/>
  </cols>
  <sheetData>
    <row r="1" spans="1:9" ht="19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</row>
    <row r="2" spans="1:9" ht="7.5" customHeight="1">
      <c r="A2" s="3"/>
      <c r="B2" s="4"/>
      <c r="C2" s="4"/>
      <c r="D2" s="4"/>
      <c r="E2" s="4"/>
      <c r="F2" s="4"/>
      <c r="G2" s="4"/>
      <c r="H2" s="4"/>
      <c r="I2" s="4"/>
    </row>
    <row r="3" spans="1:9" ht="33" customHeight="1">
      <c r="A3" s="3"/>
      <c r="B3" s="58" t="s">
        <v>25</v>
      </c>
      <c r="C3" s="59"/>
      <c r="D3" s="59"/>
      <c r="E3" s="59"/>
      <c r="F3" s="59"/>
      <c r="G3" s="59"/>
      <c r="H3" s="59"/>
      <c r="I3" s="59"/>
    </row>
    <row r="4" spans="1:9" ht="24.75" customHeight="1">
      <c r="A4" s="60" t="s">
        <v>16</v>
      </c>
      <c r="B4" s="60"/>
      <c r="C4" s="60"/>
      <c r="D4" s="60"/>
      <c r="E4" s="60"/>
      <c r="F4" s="60"/>
      <c r="G4" s="60"/>
      <c r="H4" s="60"/>
      <c r="I4" s="60"/>
    </row>
    <row r="5" spans="1:9" ht="20.25" customHeight="1">
      <c r="A5" s="3"/>
      <c r="B5" s="13" t="s">
        <v>14</v>
      </c>
      <c r="C5" s="5"/>
      <c r="D5" s="5"/>
      <c r="E5" s="5"/>
      <c r="F5" s="5"/>
      <c r="G5" s="5"/>
      <c r="H5" s="5"/>
      <c r="I5" s="5"/>
    </row>
    <row r="6" spans="1:9" ht="23.25" customHeight="1" thickBot="1">
      <c r="A6" s="6"/>
      <c r="B6" s="7" t="s">
        <v>0</v>
      </c>
      <c r="C6" s="8" t="s">
        <v>1</v>
      </c>
      <c r="D6" s="7" t="s">
        <v>34</v>
      </c>
      <c r="E6" s="7" t="s">
        <v>2</v>
      </c>
      <c r="F6" s="7" t="s">
        <v>13</v>
      </c>
      <c r="G6" s="7" t="s">
        <v>17</v>
      </c>
      <c r="H6" s="7" t="s">
        <v>35</v>
      </c>
      <c r="I6" s="7" t="s">
        <v>18</v>
      </c>
    </row>
    <row r="7" spans="1:9" ht="23.25" customHeight="1" thickTop="1">
      <c r="A7" s="6"/>
      <c r="B7" s="52" t="s">
        <v>3</v>
      </c>
      <c r="C7" s="36" t="s">
        <v>40</v>
      </c>
      <c r="D7" s="37">
        <v>140821</v>
      </c>
      <c r="E7" s="23">
        <v>189</v>
      </c>
      <c r="F7" s="23">
        <v>470</v>
      </c>
      <c r="G7" s="24">
        <v>64.3</v>
      </c>
      <c r="H7" s="38">
        <v>18838250</v>
      </c>
      <c r="I7" s="1" t="s">
        <v>19</v>
      </c>
    </row>
    <row r="8" spans="1:9" ht="23.25" customHeight="1">
      <c r="A8" s="6"/>
      <c r="B8" s="52"/>
      <c r="C8" s="47" t="s">
        <v>37</v>
      </c>
      <c r="D8" s="48">
        <v>165600</v>
      </c>
      <c r="E8" s="39">
        <v>207</v>
      </c>
      <c r="F8" s="39">
        <v>505</v>
      </c>
      <c r="G8" s="40">
        <v>71.1</v>
      </c>
      <c r="H8" s="49">
        <v>21628360</v>
      </c>
      <c r="I8" s="2" t="s">
        <v>41</v>
      </c>
    </row>
    <row r="9" spans="1:9" ht="23.25" customHeight="1">
      <c r="A9" s="6"/>
      <c r="B9" s="51" t="s">
        <v>4</v>
      </c>
      <c r="C9" s="16" t="s">
        <v>40</v>
      </c>
      <c r="D9" s="17">
        <v>54984</v>
      </c>
      <c r="E9" s="18">
        <v>252</v>
      </c>
      <c r="F9" s="18">
        <v>548</v>
      </c>
      <c r="G9" s="20">
        <v>82.4</v>
      </c>
      <c r="H9" s="19">
        <v>5427445</v>
      </c>
      <c r="I9" s="1" t="s">
        <v>44</v>
      </c>
    </row>
    <row r="10" spans="1:9" ht="23.25" customHeight="1">
      <c r="A10" s="6"/>
      <c r="B10" s="52"/>
      <c r="C10" s="42" t="s">
        <v>37</v>
      </c>
      <c r="D10" s="43">
        <v>60480</v>
      </c>
      <c r="E10" s="44">
        <v>252</v>
      </c>
      <c r="F10" s="44">
        <v>547</v>
      </c>
      <c r="G10" s="45">
        <v>79.7</v>
      </c>
      <c r="H10" s="46">
        <v>5723710</v>
      </c>
      <c r="I10" s="1" t="s">
        <v>45</v>
      </c>
    </row>
    <row r="11" spans="1:9" ht="23.25" customHeight="1">
      <c r="A11" s="6"/>
      <c r="B11" s="51" t="s">
        <v>20</v>
      </c>
      <c r="C11" s="50" t="s">
        <v>40</v>
      </c>
      <c r="D11" s="31">
        <v>1686</v>
      </c>
      <c r="E11" s="32">
        <v>263</v>
      </c>
      <c r="F11" s="32">
        <v>454</v>
      </c>
      <c r="G11" s="33">
        <v>79</v>
      </c>
      <c r="H11" s="34">
        <v>688000</v>
      </c>
      <c r="I11" s="1" t="s">
        <v>36</v>
      </c>
    </row>
    <row r="12" spans="1:9" ht="23.25" customHeight="1">
      <c r="A12" s="6"/>
      <c r="B12" s="52"/>
      <c r="C12" s="35" t="s">
        <v>37</v>
      </c>
      <c r="D12" s="48">
        <v>1600</v>
      </c>
      <c r="E12" s="39">
        <v>248</v>
      </c>
      <c r="F12" s="39">
        <v>400</v>
      </c>
      <c r="G12" s="40">
        <v>74.5</v>
      </c>
      <c r="H12" s="49">
        <v>656800</v>
      </c>
      <c r="I12" s="1" t="s">
        <v>46</v>
      </c>
    </row>
    <row r="13" spans="1:9" ht="23.25" customHeight="1">
      <c r="A13" s="6"/>
      <c r="B13" s="51" t="s">
        <v>5</v>
      </c>
      <c r="C13" s="16" t="s">
        <v>40</v>
      </c>
      <c r="D13" s="17">
        <v>46491</v>
      </c>
      <c r="E13" s="18">
        <v>256</v>
      </c>
      <c r="F13" s="18">
        <v>540</v>
      </c>
      <c r="G13" s="20">
        <v>76.6</v>
      </c>
      <c r="H13" s="19">
        <v>3133170</v>
      </c>
      <c r="I13" s="1" t="s">
        <v>47</v>
      </c>
    </row>
    <row r="14" spans="1:9" ht="23.25" customHeight="1">
      <c r="A14" s="6"/>
      <c r="B14" s="52"/>
      <c r="C14" s="42" t="s">
        <v>37</v>
      </c>
      <c r="D14" s="43">
        <v>52992</v>
      </c>
      <c r="E14" s="44">
        <v>262</v>
      </c>
      <c r="F14" s="44">
        <v>552</v>
      </c>
      <c r="G14" s="45">
        <v>78.7</v>
      </c>
      <c r="H14" s="46">
        <v>3363000</v>
      </c>
      <c r="I14" s="1" t="s">
        <v>48</v>
      </c>
    </row>
    <row r="15" spans="1:9" ht="23.25" customHeight="1">
      <c r="A15" s="6"/>
      <c r="B15" s="51" t="s">
        <v>6</v>
      </c>
      <c r="C15" s="50" t="s">
        <v>40</v>
      </c>
      <c r="D15" s="31">
        <v>33363</v>
      </c>
      <c r="E15" s="32">
        <v>242</v>
      </c>
      <c r="F15" s="32">
        <v>513</v>
      </c>
      <c r="G15" s="33">
        <v>72.5</v>
      </c>
      <c r="H15" s="34">
        <v>2021150</v>
      </c>
      <c r="I15" s="1" t="s">
        <v>49</v>
      </c>
    </row>
    <row r="16" spans="1:9" ht="23.25" customHeight="1">
      <c r="A16" s="6"/>
      <c r="B16" s="52"/>
      <c r="C16" s="35" t="s">
        <v>37</v>
      </c>
      <c r="D16" s="48">
        <v>39024</v>
      </c>
      <c r="E16" s="39">
        <v>244</v>
      </c>
      <c r="F16" s="39">
        <v>542</v>
      </c>
      <c r="G16" s="40">
        <v>73.3</v>
      </c>
      <c r="H16" s="49">
        <v>2163800</v>
      </c>
      <c r="I16" s="1" t="s">
        <v>50</v>
      </c>
    </row>
    <row r="17" spans="1:9" ht="23.25" customHeight="1">
      <c r="A17" s="6"/>
      <c r="B17" s="51" t="s">
        <v>7</v>
      </c>
      <c r="C17" s="16" t="s">
        <v>40</v>
      </c>
      <c r="D17" s="17">
        <v>11115</v>
      </c>
      <c r="E17" s="18">
        <v>183</v>
      </c>
      <c r="F17" s="18">
        <v>361</v>
      </c>
      <c r="G17" s="20">
        <v>54.8</v>
      </c>
      <c r="H17" s="19">
        <v>606550</v>
      </c>
      <c r="I17" s="1" t="s">
        <v>51</v>
      </c>
    </row>
    <row r="18" spans="1:9" ht="23.25" customHeight="1">
      <c r="A18" s="6"/>
      <c r="B18" s="52"/>
      <c r="C18" s="42" t="s">
        <v>37</v>
      </c>
      <c r="D18" s="43">
        <v>13716</v>
      </c>
      <c r="E18" s="44">
        <v>200</v>
      </c>
      <c r="F18" s="44">
        <v>381</v>
      </c>
      <c r="G18" s="45">
        <v>60.1</v>
      </c>
      <c r="H18" s="46">
        <v>663900</v>
      </c>
      <c r="I18" s="2"/>
    </row>
    <row r="19" spans="1:9" ht="23.25" customHeight="1">
      <c r="A19" s="6"/>
      <c r="B19" s="51" t="s">
        <v>8</v>
      </c>
      <c r="C19" s="50" t="s">
        <v>40</v>
      </c>
      <c r="D19" s="31">
        <v>16947</v>
      </c>
      <c r="E19" s="32">
        <v>224</v>
      </c>
      <c r="F19" s="32">
        <v>431</v>
      </c>
      <c r="G19" s="33">
        <v>67.1</v>
      </c>
      <c r="H19" s="34">
        <v>767750</v>
      </c>
      <c r="I19" s="2" t="s">
        <v>38</v>
      </c>
    </row>
    <row r="20" spans="1:12" ht="23.25" customHeight="1">
      <c r="A20" s="6"/>
      <c r="B20" s="52"/>
      <c r="C20" s="35" t="s">
        <v>37</v>
      </c>
      <c r="D20" s="48">
        <v>20565</v>
      </c>
      <c r="E20" s="39">
        <v>247</v>
      </c>
      <c r="F20" s="39">
        <v>457</v>
      </c>
      <c r="G20" s="40">
        <v>74.2</v>
      </c>
      <c r="H20" s="49">
        <v>841400</v>
      </c>
      <c r="I20" s="1" t="s">
        <v>39</v>
      </c>
      <c r="K20" s="22"/>
      <c r="L20" s="21"/>
    </row>
    <row r="21" spans="1:12" ht="23.25" customHeight="1">
      <c r="A21" s="6"/>
      <c r="B21" s="51" t="s">
        <v>9</v>
      </c>
      <c r="C21" s="16" t="s">
        <v>40</v>
      </c>
      <c r="D21" s="17">
        <v>8487</v>
      </c>
      <c r="E21" s="18">
        <v>262</v>
      </c>
      <c r="F21" s="18">
        <v>511</v>
      </c>
      <c r="G21" s="20">
        <v>78.4</v>
      </c>
      <c r="H21" s="19">
        <v>399600</v>
      </c>
      <c r="I21" s="1" t="s">
        <v>26</v>
      </c>
      <c r="K21" s="22"/>
      <c r="L21" s="21"/>
    </row>
    <row r="22" spans="1:12" ht="23.25" customHeight="1">
      <c r="A22" s="6"/>
      <c r="B22" s="52"/>
      <c r="C22" s="42" t="s">
        <v>37</v>
      </c>
      <c r="D22" s="43">
        <v>9378</v>
      </c>
      <c r="E22" s="44">
        <v>254</v>
      </c>
      <c r="F22" s="44">
        <v>521</v>
      </c>
      <c r="G22" s="45">
        <v>76.3</v>
      </c>
      <c r="H22" s="46">
        <v>391100</v>
      </c>
      <c r="I22" s="1" t="s">
        <v>36</v>
      </c>
      <c r="K22" s="22"/>
      <c r="L22" s="21"/>
    </row>
    <row r="23" spans="1:12" ht="23.25" customHeight="1">
      <c r="A23" s="6"/>
      <c r="B23" s="51" t="s">
        <v>10</v>
      </c>
      <c r="C23" s="50" t="s">
        <v>40</v>
      </c>
      <c r="D23" s="31">
        <v>5985</v>
      </c>
      <c r="E23" s="32">
        <v>188</v>
      </c>
      <c r="F23" s="32">
        <v>391</v>
      </c>
      <c r="G23" s="33">
        <v>56.3</v>
      </c>
      <c r="H23" s="34">
        <v>267000</v>
      </c>
      <c r="I23" s="1" t="s">
        <v>27</v>
      </c>
      <c r="K23" s="22"/>
      <c r="L23" s="21"/>
    </row>
    <row r="24" spans="1:12" ht="23.25" customHeight="1">
      <c r="A24" s="6"/>
      <c r="B24" s="52"/>
      <c r="C24" s="35" t="s">
        <v>37</v>
      </c>
      <c r="D24" s="48">
        <v>6282</v>
      </c>
      <c r="E24" s="39">
        <v>191</v>
      </c>
      <c r="F24" s="39">
        <v>349</v>
      </c>
      <c r="G24" s="40">
        <v>57.4</v>
      </c>
      <c r="H24" s="49">
        <v>256300</v>
      </c>
      <c r="I24" s="1" t="s">
        <v>28</v>
      </c>
      <c r="K24" s="22"/>
      <c r="L24" s="21"/>
    </row>
    <row r="25" spans="1:12" ht="23.25" customHeight="1">
      <c r="A25" s="6"/>
      <c r="B25" s="51" t="s">
        <v>11</v>
      </c>
      <c r="C25" s="16" t="s">
        <v>40</v>
      </c>
      <c r="D25" s="17">
        <v>9765</v>
      </c>
      <c r="E25" s="18">
        <v>291</v>
      </c>
      <c r="F25" s="18">
        <v>583</v>
      </c>
      <c r="G25" s="20">
        <v>87.1</v>
      </c>
      <c r="H25" s="19">
        <v>476700</v>
      </c>
      <c r="I25" s="1" t="s">
        <v>29</v>
      </c>
      <c r="K25" s="22"/>
      <c r="L25" s="21"/>
    </row>
    <row r="26" spans="1:12" ht="23.25" customHeight="1">
      <c r="A26" s="6"/>
      <c r="B26" s="52"/>
      <c r="C26" s="42" t="s">
        <v>37</v>
      </c>
      <c r="D26" s="43">
        <v>11826</v>
      </c>
      <c r="E26" s="44">
        <v>299</v>
      </c>
      <c r="F26" s="44">
        <v>657</v>
      </c>
      <c r="G26" s="45">
        <v>89.8</v>
      </c>
      <c r="H26" s="46">
        <v>516300</v>
      </c>
      <c r="I26" s="1" t="s">
        <v>30</v>
      </c>
      <c r="K26" s="22"/>
      <c r="L26" s="21"/>
    </row>
    <row r="27" spans="1:12" ht="23.25" customHeight="1">
      <c r="A27" s="6"/>
      <c r="B27" s="51" t="s">
        <v>12</v>
      </c>
      <c r="C27" s="50" t="s">
        <v>40</v>
      </c>
      <c r="D27" s="31">
        <v>9027</v>
      </c>
      <c r="E27" s="32">
        <v>219</v>
      </c>
      <c r="F27" s="32">
        <v>417</v>
      </c>
      <c r="G27" s="33">
        <v>65.6</v>
      </c>
      <c r="H27" s="34">
        <v>608200</v>
      </c>
      <c r="I27" s="1" t="s">
        <v>31</v>
      </c>
      <c r="K27" s="22"/>
      <c r="L27" s="21"/>
    </row>
    <row r="28" spans="1:12" ht="23.25" customHeight="1">
      <c r="A28" s="6"/>
      <c r="B28" s="52"/>
      <c r="C28" s="35" t="s">
        <v>37</v>
      </c>
      <c r="D28" s="48">
        <v>11112</v>
      </c>
      <c r="E28" s="39">
        <v>219</v>
      </c>
      <c r="F28" s="39">
        <v>463</v>
      </c>
      <c r="G28" s="40">
        <v>65.8</v>
      </c>
      <c r="H28" s="49">
        <v>630200</v>
      </c>
      <c r="I28" s="1" t="s">
        <v>32</v>
      </c>
      <c r="K28" s="22"/>
      <c r="L28" s="21"/>
    </row>
    <row r="29" spans="1:9" ht="23.25" customHeight="1">
      <c r="A29" s="6"/>
      <c r="B29" s="51" t="s">
        <v>15</v>
      </c>
      <c r="C29" s="16" t="s">
        <v>40</v>
      </c>
      <c r="D29" s="17">
        <v>2459</v>
      </c>
      <c r="E29" s="18">
        <v>175</v>
      </c>
      <c r="F29" s="18">
        <v>310</v>
      </c>
      <c r="G29" s="20">
        <v>52.4</v>
      </c>
      <c r="H29" s="19">
        <v>298800</v>
      </c>
      <c r="I29" s="9"/>
    </row>
    <row r="30" spans="1:9" ht="23.25" customHeight="1" thickBot="1">
      <c r="A30" s="6"/>
      <c r="B30" s="52"/>
      <c r="C30" s="42" t="s">
        <v>37</v>
      </c>
      <c r="D30" s="43">
        <v>2456</v>
      </c>
      <c r="E30" s="44">
        <v>150</v>
      </c>
      <c r="F30" s="44">
        <v>307</v>
      </c>
      <c r="G30" s="45">
        <v>45</v>
      </c>
      <c r="H30" s="46">
        <v>275800</v>
      </c>
      <c r="I30" s="9" t="s">
        <v>22</v>
      </c>
    </row>
    <row r="31" spans="1:9" ht="23.25" customHeight="1" thickTop="1">
      <c r="A31" s="6"/>
      <c r="B31" s="53" t="s">
        <v>21</v>
      </c>
      <c r="C31" s="25" t="s">
        <v>40</v>
      </c>
      <c r="D31" s="26">
        <f aca="true" t="shared" si="0" ref="D31:F32">SUM(D7+D9+D11+D13+D15+D17+D19+D21+D23+D25+D27+D29)</f>
        <v>341130</v>
      </c>
      <c r="E31" s="23">
        <f t="shared" si="0"/>
        <v>2744</v>
      </c>
      <c r="F31" s="23">
        <f t="shared" si="0"/>
        <v>5529</v>
      </c>
      <c r="G31" s="24">
        <v>69.7</v>
      </c>
      <c r="H31" s="23">
        <f>SUM(H7+H9+H11+H13+H15+H17+H19+H21+H23+H25+H27+H29)</f>
        <v>33532615</v>
      </c>
      <c r="I31" s="10" t="s">
        <v>42</v>
      </c>
    </row>
    <row r="32" spans="1:9" ht="23.25" customHeight="1" thickBot="1">
      <c r="A32" s="6"/>
      <c r="B32" s="52"/>
      <c r="C32" s="27" t="s">
        <v>37</v>
      </c>
      <c r="D32" s="28">
        <f t="shared" si="0"/>
        <v>395031</v>
      </c>
      <c r="E32" s="29">
        <f t="shared" si="0"/>
        <v>2773</v>
      </c>
      <c r="F32" s="29">
        <f t="shared" si="0"/>
        <v>5681</v>
      </c>
      <c r="G32" s="30">
        <v>70.4</v>
      </c>
      <c r="H32" s="29">
        <f>SUM(H8+H10+H12+H14+H16+H18+H20+H22+H24+H26+H28+H30)</f>
        <v>37110670</v>
      </c>
      <c r="I32" s="11" t="s">
        <v>23</v>
      </c>
    </row>
    <row r="33" spans="1:9" ht="23.25" customHeight="1" thickTop="1">
      <c r="A33" s="6"/>
      <c r="B33" s="54" t="s">
        <v>24</v>
      </c>
      <c r="C33" s="55"/>
      <c r="D33" s="12">
        <f>SUM(D31-D32)</f>
        <v>-53901</v>
      </c>
      <c r="E33" s="12">
        <f>SUM(E31-E32)</f>
        <v>-29</v>
      </c>
      <c r="F33" s="12">
        <f>SUM(F31-F32)</f>
        <v>-152</v>
      </c>
      <c r="G33" s="41">
        <f>SUM(G31-G32)</f>
        <v>-0.7000000000000028</v>
      </c>
      <c r="H33" s="12">
        <f>SUM(H31-H32)</f>
        <v>-3578055</v>
      </c>
      <c r="I33" s="15" t="s">
        <v>43</v>
      </c>
    </row>
    <row r="34" ht="13.5" customHeight="1"/>
    <row r="37" spans="5:9" ht="13.5">
      <c r="E37" s="14"/>
      <c r="F37" s="14"/>
      <c r="G37" s="14"/>
      <c r="H37" s="14"/>
      <c r="I37" s="14"/>
    </row>
    <row r="38" spans="5:9" ht="13.5">
      <c r="E38" s="14"/>
      <c r="F38" s="14"/>
      <c r="G38" s="14"/>
      <c r="H38" s="14"/>
      <c r="I38" s="14"/>
    </row>
    <row r="39" spans="5:9" ht="13.5">
      <c r="E39" s="14"/>
      <c r="F39" s="14"/>
      <c r="G39" s="14"/>
      <c r="H39" s="14"/>
      <c r="I39" s="14"/>
    </row>
  </sheetData>
  <sheetProtection/>
  <mergeCells count="17">
    <mergeCell ref="B23:B24"/>
    <mergeCell ref="A1:I1"/>
    <mergeCell ref="B3:I3"/>
    <mergeCell ref="A4:I4"/>
    <mergeCell ref="B7:B8"/>
    <mergeCell ref="B9:B10"/>
    <mergeCell ref="B11:B12"/>
    <mergeCell ref="B25:B26"/>
    <mergeCell ref="B27:B28"/>
    <mergeCell ref="B29:B30"/>
    <mergeCell ref="B31:B32"/>
    <mergeCell ref="B33:C33"/>
    <mergeCell ref="B13:B14"/>
    <mergeCell ref="B15:B16"/>
    <mergeCell ref="B17:B18"/>
    <mergeCell ref="B19:B20"/>
    <mergeCell ref="B21:B22"/>
  </mergeCells>
  <printOptions horizontalCentered="1"/>
  <pageMargins left="0.31496062992125984" right="0.3937007874015748" top="0.984251968503937" bottom="0.3937007874015748" header="0.5118110236220472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鴻巣市文化センター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鴻巣市文化センター</dc:creator>
  <cp:keywords/>
  <dc:description/>
  <cp:lastModifiedBy>USER</cp:lastModifiedBy>
  <cp:lastPrinted>2016-07-01T04:58:23Z</cp:lastPrinted>
  <dcterms:created xsi:type="dcterms:W3CDTF">2002-04-19T04:21:57Z</dcterms:created>
  <dcterms:modified xsi:type="dcterms:W3CDTF">2016-07-01T04:58:27Z</dcterms:modified>
  <cp:category/>
  <cp:version/>
  <cp:contentType/>
  <cp:contentStatus/>
</cp:coreProperties>
</file>